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64d5adb552cded8/02X/Working documents/Cowork/"/>
    </mc:Choice>
  </mc:AlternateContent>
  <xr:revisionPtr revIDLastSave="2" documentId="11_421E95238916F55F711E0076689CC9D30E4FE044" xr6:coauthVersionLast="47" xr6:coauthVersionMax="47" xr10:uidLastSave="{4B21E5ED-7907-4597-A87E-EB9F8DDF154A}"/>
  <bookViews>
    <workbookView xWindow="-120" yWindow="-120" windowWidth="29040" windowHeight="15720" tabRatio="500" activeTab="3" xr2:uid="{00000000-000D-0000-FFFF-FFFF00000000}"/>
  </bookViews>
  <sheets>
    <sheet name="Instructions" sheetId="1" r:id="rId1"/>
    <sheet name="HIRA Register" sheetId="2" r:id="rId2"/>
    <sheet name="Scoring Guide" sheetId="3" r:id="rId3"/>
    <sheet name="Action Plan" sheetId="4" r:id="rId4"/>
  </sheets>
  <definedNames>
    <definedName name="_xlnm.Print_Titles" localSheetId="1">'HIRA Register'!$1:$7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9" i="2" l="1"/>
  <c r="M19" i="2" s="1"/>
  <c r="L18" i="2"/>
  <c r="M18" i="2" s="1"/>
  <c r="L17" i="2"/>
  <c r="M17" i="2" s="1"/>
  <c r="L16" i="2"/>
  <c r="M16" i="2" s="1"/>
  <c r="L15" i="2"/>
  <c r="M15" i="2" s="1"/>
  <c r="L14" i="2"/>
  <c r="M14" i="2" s="1"/>
  <c r="L13" i="2"/>
  <c r="M13" i="2" s="1"/>
  <c r="L12" i="2"/>
  <c r="M12" i="2" s="1"/>
  <c r="L11" i="2"/>
  <c r="M11" i="2" s="1"/>
  <c r="L10" i="2"/>
  <c r="M10" i="2" s="1"/>
  <c r="L9" i="2"/>
  <c r="M9" i="2" s="1"/>
  <c r="L8" i="2"/>
  <c r="M8" i="2" s="1"/>
</calcChain>
</file>

<file path=xl/sharedStrings.xml><?xml version="1.0" encoding="utf-8"?>
<sst xmlns="http://schemas.openxmlformats.org/spreadsheetml/2006/main" count="319" uniqueCount="248">
  <si>
    <t>GRC SHOP</t>
  </si>
  <si>
    <t>OHS Risk Assessment — HIRA Template  |  ISO 45001:2018 Aligned  |  D+S−M Significance Methodology</t>
  </si>
  <si>
    <t>Occupational Health and Safety Act 85 of 1993  ·  SABS/SANS 45001:2018  ·  v1.0  ·  11 April 2026</t>
  </si>
  <si>
    <t>ABOUT THIS TEMPLATE</t>
  </si>
  <si>
    <t>Purpose</t>
  </si>
  <si>
    <t>This template is used to identify, score, and manage workplace hazards in terms of Section 8 of the OHS Act 85 of 1993 and ISO 45001:2018. It uses the SABS/SANS D+S−M significance formula, which is the standard HIRA methodology for South African workplaces.</t>
  </si>
  <si>
    <t>Scope</t>
  </si>
  <si>
    <t>Review Frequency</t>
  </si>
  <si>
    <t>This HIRA must be reviewed: (a) annually; (b) after any incident or near-miss; (c) after a significant change to the workplace, process, or legislation; (d) whenever a new hazard is identified.</t>
  </si>
  <si>
    <t>Legal Authority</t>
  </si>
  <si>
    <t>OHS Act Section 8(2)(d) requires every employer to conduct a risk assessment. Failure to maintain an up-to-date HIRA is a criminal offence under Section 38 of the OHS Act.</t>
  </si>
  <si>
    <t>HOW TO USE THIS TEMPLATE</t>
  </si>
  <si>
    <t>Step 1 — Fill in the header</t>
  </si>
  <si>
    <t>Open the HIRA Register sheet. Complete the Site Name, Date, Conducted By, and Approved By fields at the top. These are mandatory for regulatory compliance.</t>
  </si>
  <si>
    <t>Step 2 — Identify hazards</t>
  </si>
  <si>
    <t>Walk through each area of the workplace with the Section 16(2) Designee and H&amp;S Representative. Add each hazard as a new row. Each row = one hazard. The template includes pre-loaded example hazards for an office/IT environment — review, adapt, and add as needed.</t>
  </si>
  <si>
    <t>Step 3 — Score D, S, and M</t>
  </si>
  <si>
    <t>For each hazard, enter a score of 1–5 for Duration (D), Severity (S), and Mitigation (M). Refer to the Scoring Guide sheet for definitions. The Significance score calculates automatically (D+S−M), and the Risk Rating (HIGH / MEDIUM / LOW) is also automatic.</t>
  </si>
  <si>
    <t>Step 4 — Complete action plans</t>
  </si>
  <si>
    <t>For every HIGH and MEDIUM risk, complete the Additional Controls, Responsible Person, and Target Date columns. HIGH risks require action within 7 days. MEDIUM risks within 30 days. Review the Action Plan sheet for a consolidated view.</t>
  </si>
  <si>
    <t>Step 5 — Get sign-off</t>
  </si>
  <si>
    <t>Once complete, the HIRA must be signed off by the Section 16(1) Designee (or authorised management representative). Print the HIRA Register and obtain wet signatures on the approval line.</t>
  </si>
  <si>
    <t>Step 6 — Maintain the register</t>
  </si>
  <si>
    <t>Update the Status column (Open / In Progress / Closed) as actions are completed. Close all items before the annual review date. Retain this file — and previous versions — for a minimum of 5 years.</t>
  </si>
  <si>
    <t>SIGNIFICANCE FORMULA: D + S − M = Significance</t>
  </si>
  <si>
    <t>D — Duration</t>
  </si>
  <si>
    <t>How long the worker is exposed to the hazard. Score 1 (momentary) to 5 (continuous/full working day).</t>
  </si>
  <si>
    <t>S — Severity</t>
  </si>
  <si>
    <t>How severe the potential consequence if the hazard causes harm. Score 1 (negligible) to 5 (catastrophic/fatality).</t>
  </si>
  <si>
    <t>M — Mitigation</t>
  </si>
  <si>
    <t>How effective the existing controls are. Score 1 (no controls) to 5 (excellent, fully embedded controls).</t>
  </si>
  <si>
    <t>Significance = D+S−M</t>
  </si>
  <si>
    <t>HIGH = 5 to 9 (immediate action — 7 days)   |   MEDIUM = 1 to 4 (action — 30 days)   |   LOW = −3 to 0 (monitor, annual review)</t>
  </si>
  <si>
    <t>GRC Shop — Compliance made manageable.  |  compliance@grcshop.co.za  |  www.grcshop.co.za  |  082 835 4731</t>
  </si>
  <si>
    <t>GRC SHOP  —  OHS RISK ASSESSMENT (HIRA REGISTER)  —  ISO 45001:2018 Aligned  |  D+S−M Significance</t>
  </si>
  <si>
    <t>Site Name:</t>
  </si>
  <si>
    <t>[SITE NAME]</t>
  </si>
  <si>
    <t>Date of HIRA:</t>
  </si>
  <si>
    <t>[DATE]</t>
  </si>
  <si>
    <t>Conducted By:</t>
  </si>
  <si>
    <t>[SECTION 16(2) DESIGNEE]</t>
  </si>
  <si>
    <t>Approved By:</t>
  </si>
  <si>
    <t>[SECTION 16(1) DESIGNEE]</t>
  </si>
  <si>
    <t>Next Review:</t>
  </si>
  <si>
    <t>[REVIEW DATE]</t>
  </si>
  <si>
    <t>Legislation:</t>
  </si>
  <si>
    <t>OHS Act 85/1993 | ISO 45001:2018</t>
  </si>
  <si>
    <t>OHS Act Section 8(2)(d)  ·  ISO 45001:2018 Clauses 6.1.1, 6.1.2, 6.1.4  ·  Significance Formula: D (Duration) + S (Severity) − M (Mitigation)  ·  HIGH ≥ 5 (red)  |  MEDIUM 1–4 (amber)  |  LOW ≤ 0 (green)  ·  HIGH actions within 7 days  |  MEDIUM actions within 30 days</t>
  </si>
  <si>
    <t>Ref</t>
  </si>
  <si>
    <t>HAZARD IDENTIFICATION</t>
  </si>
  <si>
    <t>Hazard Description</t>
  </si>
  <si>
    <t>Consequence &amp; Exposure</t>
  </si>
  <si>
    <t>Existing Controls</t>
  </si>
  <si>
    <t>SCORING  (D+S−M)</t>
  </si>
  <si>
    <t>RISK RATING</t>
  </si>
  <si>
    <t>Additional Controls</t>
  </si>
  <si>
    <t>ACTION PLAN</t>
  </si>
  <si>
    <t>Status</t>
  </si>
  <si>
    <t>Remarks / Evidence</t>
  </si>
  <si>
    <t>Area / Location</t>
  </si>
  <si>
    <t>Activity / Task</t>
  </si>
  <si>
    <t>Hazard Category</t>
  </si>
  <si>
    <t>Potential Consequence</t>
  </si>
  <si>
    <t>Who May Be Affected</t>
  </si>
  <si>
    <t>D</t>
  </si>
  <si>
    <t>S</t>
  </si>
  <si>
    <t>M</t>
  </si>
  <si>
    <t>Significance</t>
  </si>
  <si>
    <t>Risk Rating</t>
  </si>
  <si>
    <t>Additional Controls Required</t>
  </si>
  <si>
    <t>Responsible Person</t>
  </si>
  <si>
    <t>Target Date</t>
  </si>
  <si>
    <t>Completion Date</t>
  </si>
  <si>
    <t>T1-01</t>
  </si>
  <si>
    <t>Open Plan Office</t>
  </si>
  <si>
    <t>Computer Use</t>
  </si>
  <si>
    <t>Ergonomic</t>
  </si>
  <si>
    <t>Poor workstation setup — chair height, monitor position, keyboard placement leading to sustained awkward postures</t>
  </si>
  <si>
    <t>Musculoskeletal disorders, chronic back/neck pain, repetitive strain injury (RSI)</t>
  </si>
  <si>
    <t>Employees</t>
  </si>
  <si>
    <t>Ergonomic chairs provided; workstation setup guide issued at induction</t>
  </si>
  <si>
    <t>Conduct workstation ergonomic assessments for all staff; implement formal workstation audit checklist</t>
  </si>
  <si>
    <t>Open</t>
  </si>
  <si>
    <t>T1-02</t>
  </si>
  <si>
    <t>All Areas</t>
  </si>
  <si>
    <t>General Movement</t>
  </si>
  <si>
    <t>Physical</t>
  </si>
  <si>
    <t>Slip, trip and fall — wet floors at entry points, trailing cables, uneven or damaged floor surfaces</t>
  </si>
  <si>
    <t>Fractures, lacerations, soft tissue injury, head injury</t>
  </si>
  <si>
    <t>Employees, Visitors</t>
  </si>
  <si>
    <t>Non-slip mats at building entrances; cable management policy in place; daily housekeeping schedule</t>
  </si>
  <si>
    <t>Formalise monthly floor inspection; add wet floor signage storage at each entry point</t>
  </si>
  <si>
    <t>T1-03</t>
  </si>
  <si>
    <t>Electrical Equipment</t>
  </si>
  <si>
    <t>Electrical</t>
  </si>
  <si>
    <t>Electrical shock or fire — faulty equipment, overloaded extension sockets, damaged power cables</t>
  </si>
  <si>
    <t>Electric shock, burns, fire, fatality</t>
  </si>
  <si>
    <t>Visual inspection of equipment encouraged; no multi-plug adapters policy communicated; no formal PAT testing programme</t>
  </si>
  <si>
    <t>Implement portable appliance testing (PAT) programme; appoint formal electrical inspector; prohibit extension cord daisy-chaining</t>
  </si>
  <si>
    <t>T1-04</t>
  </si>
  <si>
    <t>Emergency Response</t>
  </si>
  <si>
    <t>Fire &amp; Emergency</t>
  </si>
  <si>
    <t>Fire — inadequate evacuation procedure, delayed alarm response, insufficient fire equipment</t>
  </si>
  <si>
    <t>Burns, smoke inhalation, stampede injury, fatality</t>
  </si>
  <si>
    <t>All Personnel</t>
  </si>
  <si>
    <t>Fire extinguishers inspected monthly; evacuation plan displayed in common areas; fire drills twice per year</t>
  </si>
  <si>
    <t>Ensure fire marshal appointments are current; conduct post-drill review within 48 hours; check all emergency exits clear</t>
  </si>
  <si>
    <t>T1-05</t>
  </si>
  <si>
    <t>Work Organisation</t>
  </si>
  <si>
    <t>Psychosocial</t>
  </si>
  <si>
    <t>Work-related stress and mental health — high workloads, always-on culture, unclear role boundaries, deadline pressure in fast-paced tech environment</t>
  </si>
  <si>
    <t>Anxiety, burnout, clinical depression, absenteeism, presenteeism, staff turnover</t>
  </si>
  <si>
    <t>EAP (Employee Assistance Programme) available; manager wellness awareness communicated; no formal after-hours comms policy yet</t>
  </si>
  <si>
    <t>Formalise after-hours communication policy; conduct annual psychosocial risk survey; ensure all managers complete Mental Health First Aid awareness</t>
  </si>
  <si>
    <t>HIGH — psychosocial risk most under-managed in SA tech sector</t>
  </si>
  <si>
    <t>T1-06</t>
  </si>
  <si>
    <t>Eye strain and visual fatigue — prolonged screen use without structured breaks; inadequate lighting or screen glare</t>
  </si>
  <si>
    <t>Headaches, reduced visual acuity, dry eye syndrome, concentration loss</t>
  </si>
  <si>
    <t>20-20-20 rule communicated at induction; anti-glare screen filters available on request; blinds fitted at windows</t>
  </si>
  <si>
    <t>Formalise VDU eye test entitlement for all screen-based workers; add 20-20-20 reminders to screen savers</t>
  </si>
  <si>
    <t>T1-07</t>
  </si>
  <si>
    <t>Building Occupation</t>
  </si>
  <si>
    <t>Environmental</t>
  </si>
  <si>
    <t>Indoor air quality — inadequate HVAC maintenance, VOCs from cleaning products, high occupancy in poorly ventilated meeting rooms</t>
  </si>
  <si>
    <t>Respiratory irritation, headaches, allergic reactions, sick building syndrome</t>
  </si>
  <si>
    <t>HVAC serviced annually by building management; cleaning products on approved list; occupancy limits posted in meeting rooms</t>
  </si>
  <si>
    <t>Obtain HVAC service records from building manager; add CO2 monitoring to large meeting rooms; conduct quarterly air quality check</t>
  </si>
  <si>
    <t>T1-08</t>
  </si>
  <si>
    <t>Server Room / DC</t>
  </si>
  <si>
    <t>IT Infrastructure</t>
  </si>
  <si>
    <t>Heat exposure in server room — prolonged access to elevated temperatures from server hardware; hot aisles without adequate cooling zone separation</t>
  </si>
  <si>
    <t>Heat exhaustion, dehydration, burns from hot surfaces or steam</t>
  </si>
  <si>
    <t>IT Employees</t>
  </si>
  <si>
    <t>Server room access restricted to authorised IT personnel (access card); cooling system monitored by building management; no dedicated PPE kit in room</t>
  </si>
  <si>
    <t>Install heat warning signage in server room; provide insulated gloves and safety footwear for server room work; add PPE station at server room entrance</t>
  </si>
  <si>
    <t>T1-09</t>
  </si>
  <si>
    <t>Contractor Activities</t>
  </si>
  <si>
    <t>Unvetted contractors introducing hazards — maintenance, cleaning, IT installation contractors working on-site without induction or H&amp;S file</t>
  </si>
  <si>
    <t>Injury to employees, contractors, or visitors from unsafe contractor behaviour or equipment</t>
  </si>
  <si>
    <t>Employees, Contractors, Visitors</t>
  </si>
  <si>
    <t>Verbal induction given by facilities team; no formal contractor H&amp;S file system or induction register in place</t>
  </si>
  <si>
    <t>Implement formal contractor induction register; require signed H&amp;S declaration before any contractor commences work on-site; appoint contractor supervisor</t>
  </si>
  <si>
    <t>T1-10</t>
  </si>
  <si>
    <t>Office / Storerooms</t>
  </si>
  <si>
    <t>Manual Handling</t>
  </si>
  <si>
    <t>Manual handling injuries — lifting IT equipment (servers, monitors, UPS units), moving furniture during office relocations</t>
  </si>
  <si>
    <t>Back injury, muscle strain, crush injury to hands/feet</t>
  </si>
  <si>
    <t>No formal manual handling training in place; supervisors give ad hoc verbal instruction before heavy lifts; no team lift procedure</t>
  </si>
  <si>
    <t>Conduct manual handling training for all staff required to lift &gt;10kg; implement team lift procedure for IT equipment; provide mechanical aids (trolleys)</t>
  </si>
  <si>
    <t>T1-11</t>
  </si>
  <si>
    <t>Reception / Offices</t>
  </si>
  <si>
    <t>Security &amp; Access</t>
  </si>
  <si>
    <t>Lone working and personal safety — staff working late without colleague, unescorted visitor access after hours, inadequate emergency reporting mechanism</t>
  </si>
  <si>
    <t>Personal safety incident, assault, theft, delayed emergency response</t>
  </si>
  <si>
    <t>Access control cards in use; CCTV cameras operational; no formal lone worker check-in procedure; night working policy not documented</t>
  </si>
  <si>
    <t>Implement lone worker check-in procedure (buddy system or app); formalise after-hours visitor management policy; brief security guards on escort protocol</t>
  </si>
  <si>
    <t>T1-12</t>
  </si>
  <si>
    <t>Client-Specific</t>
  </si>
  <si>
    <t>Add activity here</t>
  </si>
  <si>
    <t>Add category</t>
  </si>
  <si>
    <t>Add hazard description — walk the workplace to identify site-specific hazards not covered above</t>
  </si>
  <si>
    <t>Describe the potential consequence if this hazard causes harm</t>
  </si>
  <si>
    <t>Add who is affected</t>
  </si>
  <si>
    <t>Describe any controls currently in place</t>
  </si>
  <si>
    <t>Template row — replace with site-specific hazard</t>
  </si>
  <si>
    <t>GRC SHOP  —  HIRA Scoring Guide  |  D+S−M Significance Methodology</t>
  </si>
  <si>
    <t>OHS Act 85 of 1993  ·  ISO 45001:2018 Clause 6.1.2  ·  SABS D+S−M Significance Formula</t>
  </si>
  <si>
    <t>D — DURATION  (How long is the worker exposed?)</t>
  </si>
  <si>
    <t>Score</t>
  </si>
  <si>
    <t>Duration Level</t>
  </si>
  <si>
    <t>Guidance — What to Look For</t>
  </si>
  <si>
    <t>Momentary</t>
  </si>
  <si>
    <t>Exposure lasts less than 1 hour per day. Rare, once-off, or very brief contact with the hazard.</t>
  </si>
  <si>
    <t>Short</t>
  </si>
  <si>
    <t>Exposure lasts 1–4 hours per day. Occasional exposure, e.g. specific task performed a few times a week.</t>
  </si>
  <si>
    <t>Regular</t>
  </si>
  <si>
    <t>Exposure lasts up to 4 hours per day on most working days. Characteristic of shared workstations or recurring tasks.</t>
  </si>
  <si>
    <t>Frequent</t>
  </si>
  <si>
    <t>Exposure lasts more than 4 hours per day. The hazard is present for the majority of the working day.</t>
  </si>
  <si>
    <t>Continuous</t>
  </si>
  <si>
    <t>Exposure is constant for the full working day, every working day. Hazard is an inherent part of the role.</t>
  </si>
  <si>
    <t>S — SEVERITY  (How severe is the worst-case consequence?)</t>
  </si>
  <si>
    <t>Severity Level</t>
  </si>
  <si>
    <t>Negligible</t>
  </si>
  <si>
    <t>No injury expected. Minor discomfort at most — e.g. slight eye strain, temporary fatigue. No first aid required.</t>
  </si>
  <si>
    <t>Minor</t>
  </si>
  <si>
    <t>First aid treatment only. No lost work time. E.g. small cut, bruise, mild sprain. Full recovery expected quickly.</t>
  </si>
  <si>
    <t>Moderate</t>
  </si>
  <si>
    <t>Medical treatment required. Potential for temporary lost work time or restricted duties. E.g. fracture, back strain.</t>
  </si>
  <si>
    <t>Major</t>
  </si>
  <si>
    <t>Serious injury, hospitalisation, or permanent partial disability. Lost time injury affecting LTIFR. E.g. crush injury, chemical burn.</t>
  </si>
  <si>
    <t>Catastrophic</t>
  </si>
  <si>
    <t>Fatality, permanent total disability, or multiple casualties. Irreversible harm. E.g. fatal fall, electrocution, toxic exposure fatality.</t>
  </si>
  <si>
    <t>M — MITIGATION  (How effective are the existing controls?)</t>
  </si>
  <si>
    <t>Control Level</t>
  </si>
  <si>
    <t>No Controls</t>
  </si>
  <si>
    <t>No preventive or protective measures exist. Hazard is entirely uncontrolled. Immediately actionable.</t>
  </si>
  <si>
    <t>Minimal</t>
  </si>
  <si>
    <t>Some informal controls exist (verbal instruction, ad hoc practice) but they are not documented, trained, or consistently applied.</t>
  </si>
  <si>
    <t>Adequate</t>
  </si>
  <si>
    <t>Documented controls are in place and generally followed, but not formally audited or consistently enforced across all staff/areas.</t>
  </si>
  <si>
    <t>Good</t>
  </si>
  <si>
    <t>Controls are documented, communicated, trained, and monitored. Compliance is consistently high. Minor improvement opportunities only.</t>
  </si>
  <si>
    <t>Excellent</t>
  </si>
  <si>
    <t>Controls are fully embedded, proactively audited, and represent industry best practice. Near-zero residual risk. ISO 45001 certified or equivalent.</t>
  </si>
  <si>
    <t>SIGNIFICANCE OUTCOME  (D + S − M = Significance)</t>
  </si>
  <si>
    <t>5 to 9</t>
  </si>
  <si>
    <t>HIGH</t>
  </si>
  <si>
    <t>Unacceptable risk. STOP the activity if practicable. Implement additional controls within 7 days. Assign named responsible person and target date. Escalate to Section 16(1) Designee immediately. Do not close until residual risk is MEDIUM or LOW.</t>
  </si>
  <si>
    <t>1 to 4</t>
  </si>
  <si>
    <t>MEDIUM</t>
  </si>
  <si>
    <t>Tolerable risk with controls. Action required within 30 days. Assign responsible person and target date. Monitor monthly until closed. Review at next annual HIRA cycle even if closed.</t>
  </si>
  <si>
    <t>-3 to 0</t>
  </si>
  <si>
    <t>LOW</t>
  </si>
  <si>
    <t>Acceptable risk with current controls. No immediate action required. Record in register and review annually. If conditions change (new equipment, process change, incident), re-evaluate the score immediately.</t>
  </si>
  <si>
    <t>⚠  CONSERVATIVE SCORING PRINCIPLE  —  ISO 45001:2018 Clause 6.1.2:  When in doubt about whether to score D, S, or M higher or lower, always use the more conservative (higher risk) score. It is better to over-identify a risk and implement controls than to under-identify it and experience an incident or regulatory non-compliance.</t>
  </si>
  <si>
    <t>GRC SHOP  —  OHS HIRA ACTION PLAN  |  HIGH &amp; MEDIUM Risks</t>
  </si>
  <si>
    <t>ISO 45001:2018 Clause 6.1.2  ·  HIGH risks: action within 7 days  ·  MEDIUM risks: action within 30 days  ·  Assign named responsible person to every open item</t>
  </si>
  <si>
    <t>NOTE: This sheet is a manual action summary. Populate from the HIRA Register for all HIGH and MEDIUM rated items. Review weekly until all HIGH items are closed. Present to Section 16(1) Designee monthly.</t>
  </si>
  <si>
    <t>Risk
Rating</t>
  </si>
  <si>
    <t>Significance
Score</t>
  </si>
  <si>
    <t>Additional Controls / Action Required</t>
  </si>
  <si>
    <t>Responsible
Person</t>
  </si>
  <si>
    <t>Target
Date</t>
  </si>
  <si>
    <t>Completion
Date</t>
  </si>
  <si>
    <t>Evidence / Verification</t>
  </si>
  <si>
    <t>Work-related stress — high workloads, always-on culture, deadline pressure (IT services)</t>
  </si>
  <si>
    <t>1. Formalise after-hours comms policy (no mandatory response after 18:00)
2. Conduct annual psychosocial risk survey
3. Ensure all managers complete Mental Health First Aid awareness training</t>
  </si>
  <si>
    <t>HIGH — address within 7 days. Escalate to Section 16(1).</t>
  </si>
  <si>
    <t>Contractor management — unvetted contractors without induction or H&amp;S file</t>
  </si>
  <si>
    <t>1. Implement contractor induction register
2. Require signed H&amp;S declaration before work commences
3. Appoint named contractor supervisor per project</t>
  </si>
  <si>
    <t>Indoor air quality — HVAC maintenance, VOCs, overcrowded meeting rooms</t>
  </si>
  <si>
    <t>1. Obtain HVAC service records from building manager
2. Add CO2 monitoring to large meeting rooms
3. Conduct quarterly air quality walkthrough</t>
  </si>
  <si>
    <t>Eye strain and visual fatigue — prolonged screen use (&gt;5 hours/day typical for IT staff)</t>
  </si>
  <si>
    <t>1. Formalise VDU eye test entitlement policy
2. Add 20-20-20 rule reminder to screen savers / intranet</t>
  </si>
  <si>
    <t>Poor workstation ergonomics — chair height, monitor position, keyboard placement</t>
  </si>
  <si>
    <t>1. Conduct workstation ergonomic assessments for all permanent desk-based staff
2. Implement formal workstation audit checklist reviewed annually</t>
  </si>
  <si>
    <t>Manual handling — lifting IT equipment (servers, UPS units, monitors)</t>
  </si>
  <si>
    <t>1. Conduct manual handling training for all staff required to lift &gt;10kg
2. Procure equipment trolleys for server room
3. Implement team lift procedure</t>
  </si>
  <si>
    <t>Lone working — staff working late, unescorted after-hours visitors</t>
  </si>
  <si>
    <t>1. Implement buddy check-in procedure for lone workers
2. Formalise after-hours visitor management policy</t>
  </si>
  <si>
    <t>Electrical — faulty equipment, overloaded sockets, no PAT testing programme</t>
  </si>
  <si>
    <t>1. Implement portable appliance testing (PAT) programme (annual)
2. Appoint formal electrical inspector
3. Prohibit daisy-chain extension cords</t>
  </si>
  <si>
    <t>Fire &amp; Emergency — evacuation readiness, fire marshal appointments</t>
  </si>
  <si>
    <t>1. Confirm all fire marshal appointments are current and signed
2. Conduct post-drill review within 48 hours of each drill
3. Verify all emergency exits are unobstructed</t>
  </si>
  <si>
    <t>Server room heat exposure — no PPE station, hot aisles accessible</t>
  </si>
  <si>
    <t>1. Install heat warning signage
2. Add PPE station (insulated gloves, safety footwear) at server room entrance</t>
  </si>
  <si>
    <t>Complete a separate HIRA for each physical site or workplace.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</si>
</sst>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1"/>
    </font>
    <font>
      <b/>
      <sz val="26"/>
      <color rgb="FFFFFFFF"/>
      <name val="Arial"/>
      <family val="2"/>
    </font>
    <font>
      <sz val="11"/>
      <color rgb="FFFFFFFF"/>
      <name val="Arial"/>
      <family val="2"/>
    </font>
    <font>
      <i/>
      <sz val="9"/>
      <color rgb="FF1B5E20"/>
      <name val="Arial"/>
      <family val="2"/>
    </font>
    <font>
      <b/>
      <sz val="11"/>
      <color rgb="FFFFFFFF"/>
      <name val="Arial"/>
      <family val="2"/>
    </font>
    <font>
      <b/>
      <sz val="9"/>
      <color rgb="FF1B5E2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i/>
      <sz val="8"/>
      <color rgb="FF1B5E20"/>
      <name val="Arial"/>
      <family val="2"/>
    </font>
    <font>
      <b/>
      <sz val="14"/>
      <color rgb="FFFFFFFF"/>
      <name val="Arial"/>
      <family val="2"/>
    </font>
    <font>
      <sz val="9"/>
      <color rgb="FFC8E6C9"/>
      <name val="Arial"/>
      <family val="2"/>
    </font>
    <font>
      <b/>
      <sz val="8"/>
      <color rgb="FFFFFFFF"/>
      <name val="Arial"/>
      <family val="2"/>
    </font>
    <font>
      <b/>
      <sz val="11"/>
      <color rgb="FF3949AB"/>
      <name val="Arial"/>
      <family val="2"/>
    </font>
    <font>
      <b/>
      <sz val="11"/>
      <color rgb="FFC62828"/>
      <name val="Arial"/>
      <family val="2"/>
    </font>
    <font>
      <b/>
      <sz val="11"/>
      <color rgb="FF2E7D32"/>
      <name val="Arial"/>
      <family val="2"/>
    </font>
    <font>
      <b/>
      <sz val="11"/>
      <color rgb="FF000000"/>
      <name val="Arial"/>
      <family val="2"/>
    </font>
    <font>
      <sz val="8"/>
      <color rgb="FF2E7D32"/>
      <name val="Arial"/>
      <family val="2"/>
    </font>
    <font>
      <b/>
      <sz val="12"/>
      <color rgb="FFFFFFFF"/>
      <name val="Arial"/>
      <family val="2"/>
    </font>
    <font>
      <b/>
      <sz val="11"/>
      <color rgb="FFB71C1C"/>
      <name val="Arial"/>
      <family val="2"/>
    </font>
    <font>
      <b/>
      <sz val="12"/>
      <color rgb="FFB71C1C"/>
      <name val="Arial"/>
      <family val="2"/>
    </font>
    <font>
      <b/>
      <sz val="11"/>
      <color rgb="FFE65100"/>
      <name val="Arial"/>
      <family val="2"/>
    </font>
    <font>
      <b/>
      <sz val="12"/>
      <color rgb="FFE65100"/>
      <name val="Arial"/>
      <family val="2"/>
    </font>
    <font>
      <b/>
      <sz val="11"/>
      <color rgb="FF33691E"/>
      <name val="Arial"/>
      <family val="2"/>
    </font>
    <font>
      <b/>
      <sz val="12"/>
      <color rgb="FF33691E"/>
      <name val="Arial"/>
      <family val="2"/>
    </font>
    <font>
      <b/>
      <sz val="9"/>
      <color rgb="FFB71C1C"/>
      <name val="Arial"/>
      <family val="2"/>
    </font>
    <font>
      <i/>
      <sz val="9"/>
      <color rgb="FFE65100"/>
      <name val="Arial"/>
      <family val="2"/>
    </font>
    <font>
      <i/>
      <sz val="8"/>
      <color rgb="FF000000"/>
      <name val="Arial"/>
      <family val="2"/>
    </font>
    <font>
      <b/>
      <sz val="10"/>
      <color rgb="FFB71C1C"/>
      <name val="Arial"/>
      <family val="2"/>
    </font>
    <font>
      <sz val="8"/>
      <color rgb="FF000000"/>
      <name val="Arial"/>
      <family val="2"/>
    </font>
    <font>
      <b/>
      <sz val="9"/>
      <color rgb="FFE65100"/>
      <name val="Arial"/>
      <family val="2"/>
    </font>
    <font>
      <b/>
      <sz val="10"/>
      <color rgb="FFE651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1B5E20"/>
        <bgColor rgb="FF33691E"/>
      </patternFill>
    </fill>
    <fill>
      <patternFill patternType="solid">
        <fgColor rgb="FF2E7D32"/>
        <bgColor rgb="FF33691E"/>
      </patternFill>
    </fill>
    <fill>
      <patternFill patternType="solid">
        <fgColor rgb="FFC8E6C9"/>
        <bgColor rgb="FFDCEDC8"/>
      </patternFill>
    </fill>
    <fill>
      <patternFill patternType="solid">
        <fgColor rgb="FFFAFAFA"/>
        <bgColor rgb="FFFFFFFF"/>
      </patternFill>
    </fill>
    <fill>
      <patternFill patternType="solid">
        <fgColor rgb="FFE8EAF6"/>
        <bgColor rgb="FFEEEEEE"/>
      </patternFill>
    </fill>
    <fill>
      <patternFill patternType="solid">
        <fgColor rgb="FFFCE4EC"/>
        <bgColor rgb="FFEEEEEE"/>
      </patternFill>
    </fill>
    <fill>
      <patternFill patternType="solid">
        <fgColor rgb="FFE8F5E9"/>
        <bgColor rgb="FFF0F0F0"/>
      </patternFill>
    </fill>
    <fill>
      <patternFill patternType="solid">
        <fgColor rgb="FF3949AB"/>
        <bgColor rgb="FF1565C0"/>
      </patternFill>
    </fill>
    <fill>
      <patternFill patternType="solid">
        <fgColor rgb="FFC62828"/>
        <bgColor rgb="FFB71C1C"/>
      </patternFill>
    </fill>
    <fill>
      <patternFill patternType="solid">
        <fgColor rgb="FFE65100"/>
        <bgColor rgb="FFC62828"/>
      </patternFill>
    </fill>
    <fill>
      <patternFill patternType="solid">
        <fgColor rgb="FFEEEEEE"/>
        <bgColor rgb="FFF0F0F0"/>
      </patternFill>
    </fill>
    <fill>
      <patternFill patternType="solid">
        <fgColor rgb="FFFFFFFF"/>
        <bgColor rgb="FFFAFAFA"/>
      </patternFill>
    </fill>
    <fill>
      <patternFill patternType="solid">
        <fgColor rgb="FFF0F0F0"/>
        <bgColor rgb="FFEEEEEE"/>
      </patternFill>
    </fill>
    <fill>
      <patternFill patternType="solid">
        <fgColor rgb="FFF5F5F5"/>
        <bgColor rgb="FFF0F0F0"/>
      </patternFill>
    </fill>
    <fill>
      <patternFill patternType="solid">
        <fgColor rgb="FFFFCDD2"/>
        <bgColor rgb="FFFCE4EC"/>
      </patternFill>
    </fill>
    <fill>
      <patternFill patternType="solid">
        <fgColor rgb="FFFFF9C4"/>
        <bgColor rgb="FFFFF3E0"/>
      </patternFill>
    </fill>
    <fill>
      <patternFill patternType="solid">
        <fgColor rgb="FFDCEDC8"/>
        <bgColor rgb="FFC8E6C9"/>
      </patternFill>
    </fill>
    <fill>
      <patternFill patternType="solid">
        <fgColor rgb="FFFFF3E0"/>
        <bgColor rgb="FFFFFDE7"/>
      </patternFill>
    </fill>
    <fill>
      <patternFill patternType="solid">
        <fgColor rgb="FFFFFDE7"/>
        <bgColor rgb="FFFAFAFA"/>
      </patternFill>
    </fill>
  </fills>
  <borders count="10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thin">
        <color rgb="FFBDBDBD"/>
      </left>
      <right/>
      <top style="thin">
        <color rgb="FFBDBDBD"/>
      </top>
      <bottom style="thin">
        <color rgb="FFBDBDBD"/>
      </bottom>
      <diagonal/>
    </border>
    <border>
      <left style="thin">
        <color rgb="FF1B5E20"/>
      </left>
      <right style="thin">
        <color rgb="FF1B5E20"/>
      </right>
      <top style="thin">
        <color rgb="FF1B5E20"/>
      </top>
      <bottom style="thin">
        <color rgb="FF1B5E20"/>
      </bottom>
      <diagonal/>
    </border>
    <border>
      <left style="thin">
        <color rgb="FF1B5E20"/>
      </left>
      <right/>
      <top style="thin">
        <color rgb="FF1B5E20"/>
      </top>
      <bottom style="thin">
        <color rgb="FF1B5E20"/>
      </bottom>
      <diagonal/>
    </border>
    <border>
      <left style="thin">
        <color rgb="FF3949AB"/>
      </left>
      <right style="thin">
        <color rgb="FF3949AB"/>
      </right>
      <top style="thin">
        <color rgb="FF3949AB"/>
      </top>
      <bottom style="thin">
        <color rgb="FF3949AB"/>
      </bottom>
      <diagonal/>
    </border>
    <border>
      <left style="thin">
        <color rgb="FFC62828"/>
      </left>
      <right style="thin">
        <color rgb="FFC62828"/>
      </right>
      <top style="thin">
        <color rgb="FFC62828"/>
      </top>
      <bottom style="thin">
        <color rgb="FFC62828"/>
      </bottom>
      <diagonal/>
    </border>
    <border>
      <left style="thin">
        <color rgb="FF2E7D32"/>
      </left>
      <right style="thin">
        <color rgb="FF2E7D32"/>
      </right>
      <top style="thin">
        <color rgb="FF2E7D32"/>
      </top>
      <bottom style="thin">
        <color rgb="FF2E7D32"/>
      </bottom>
      <diagonal/>
    </border>
    <border>
      <left style="thin">
        <color rgb="FFB71C1C"/>
      </left>
      <right/>
      <top style="thin">
        <color rgb="FFB71C1C"/>
      </top>
      <bottom style="thin">
        <color rgb="FFB71C1C"/>
      </bottom>
      <diagonal/>
    </border>
    <border>
      <left style="thin">
        <color rgb="FFE65100"/>
      </left>
      <right style="thin">
        <color rgb="FFE65100"/>
      </right>
      <top style="thin">
        <color rgb="FFE65100"/>
      </top>
      <bottom style="thin">
        <color rgb="FFE651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5" fillId="16" borderId="8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10" borderId="0" xfId="0" applyFont="1" applyFill="1" applyAlignment="1">
      <alignment horizontal="left" vertical="center"/>
    </xf>
    <xf numFmtId="0" fontId="4" fillId="9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left" vertical="top" wrapText="1"/>
    </xf>
    <xf numFmtId="0" fontId="17" fillId="13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left" vertical="top" wrapText="1"/>
    </xf>
    <xf numFmtId="0" fontId="6" fillId="14" borderId="1" xfId="0" applyFont="1" applyFill="1" applyBorder="1" applyAlignment="1">
      <alignment horizontal="left" vertical="top" wrapText="1"/>
    </xf>
    <xf numFmtId="0" fontId="13" fillId="12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left" vertical="top" wrapText="1"/>
    </xf>
    <xf numFmtId="0" fontId="7" fillId="9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left" vertical="center"/>
    </xf>
    <xf numFmtId="0" fontId="18" fillId="9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7" fillId="10" borderId="6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left" vertical="center"/>
    </xf>
    <xf numFmtId="0" fontId="18" fillId="10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9" fillId="16" borderId="1" xfId="0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left" vertical="center" wrapText="1"/>
    </xf>
    <xf numFmtId="0" fontId="21" fillId="17" borderId="1" xfId="0" applyFont="1" applyFill="1" applyBorder="1" applyAlignment="1">
      <alignment horizontal="center" vertical="center"/>
    </xf>
    <xf numFmtId="0" fontId="22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left" vertical="center" wrapText="1"/>
    </xf>
    <xf numFmtId="0" fontId="23" fillId="18" borderId="1" xfId="0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left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left" vertical="top" wrapText="1"/>
    </xf>
    <xf numFmtId="0" fontId="28" fillId="16" borderId="1" xfId="0" applyFont="1" applyFill="1" applyBorder="1" applyAlignment="1">
      <alignment horizontal="center" vertical="top" wrapText="1"/>
    </xf>
    <xf numFmtId="0" fontId="19" fillId="16" borderId="1" xfId="0" applyFont="1" applyFill="1" applyBorder="1" applyAlignment="1">
      <alignment horizontal="left" vertical="top" wrapText="1"/>
    </xf>
    <xf numFmtId="0" fontId="6" fillId="16" borderId="1" xfId="0" applyFont="1" applyFill="1" applyBorder="1" applyAlignment="1">
      <alignment horizontal="left" vertical="top" wrapText="1"/>
    </xf>
    <xf numFmtId="0" fontId="29" fillId="16" borderId="1" xfId="0" applyFont="1" applyFill="1" applyBorder="1" applyAlignment="1">
      <alignment horizontal="left" vertical="top" wrapText="1"/>
    </xf>
    <xf numFmtId="0" fontId="17" fillId="16" borderId="1" xfId="0" applyFont="1" applyFill="1" applyBorder="1" applyAlignment="1">
      <alignment horizontal="left" vertical="top" wrapText="1"/>
    </xf>
    <xf numFmtId="0" fontId="30" fillId="20" borderId="1" xfId="0" applyFont="1" applyFill="1" applyBorder="1" applyAlignment="1">
      <alignment horizontal="left" vertical="top" wrapText="1"/>
    </xf>
    <xf numFmtId="0" fontId="31" fillId="20" borderId="1" xfId="0" applyFont="1" applyFill="1" applyBorder="1" applyAlignment="1">
      <alignment horizontal="center" vertical="top" wrapText="1"/>
    </xf>
    <xf numFmtId="0" fontId="21" fillId="20" borderId="1" xfId="0" applyFont="1" applyFill="1" applyBorder="1" applyAlignment="1">
      <alignment horizontal="left" vertical="top" wrapText="1"/>
    </xf>
    <xf numFmtId="0" fontId="6" fillId="20" borderId="1" xfId="0" applyFont="1" applyFill="1" applyBorder="1" applyAlignment="1">
      <alignment horizontal="left" vertical="top" wrapText="1"/>
    </xf>
    <xf numFmtId="0" fontId="29" fillId="20" borderId="1" xfId="0" applyFont="1" applyFill="1" applyBorder="1" applyAlignment="1">
      <alignment horizontal="left" vertical="top" wrapText="1"/>
    </xf>
    <xf numFmtId="0" fontId="30" fillId="17" borderId="1" xfId="0" applyFont="1" applyFill="1" applyBorder="1" applyAlignment="1">
      <alignment horizontal="left" vertical="top" wrapText="1"/>
    </xf>
    <xf numFmtId="0" fontId="31" fillId="17" borderId="1" xfId="0" applyFont="1" applyFill="1" applyBorder="1" applyAlignment="1">
      <alignment horizontal="center" vertical="top" wrapText="1"/>
    </xf>
    <xf numFmtId="0" fontId="21" fillId="17" borderId="1" xfId="0" applyFont="1" applyFill="1" applyBorder="1" applyAlignment="1">
      <alignment horizontal="left" vertical="top" wrapText="1"/>
    </xf>
    <xf numFmtId="0" fontId="6" fillId="17" borderId="1" xfId="0" applyFont="1" applyFill="1" applyBorder="1" applyAlignment="1">
      <alignment horizontal="left" vertical="top" wrapText="1"/>
    </xf>
    <xf numFmtId="0" fontId="29" fillId="17" borderId="1" xfId="0" applyFont="1" applyFill="1" applyBorder="1" applyAlignment="1">
      <alignment horizontal="left" vertical="top" wrapText="1"/>
    </xf>
    <xf numFmtId="0" fontId="10" fillId="11" borderId="0" xfId="0" applyFont="1" applyFill="1" applyAlignment="1">
      <alignment horizontal="left" vertical="center"/>
    </xf>
    <xf numFmtId="0" fontId="26" fillId="19" borderId="0" xfId="0" applyFont="1" applyFill="1" applyAlignment="1">
      <alignment horizontal="left" vertical="center"/>
    </xf>
    <xf numFmtId="0" fontId="27" fillId="17" borderId="0" xfId="0" applyFont="1" applyFill="1" applyAlignment="1">
      <alignment horizontal="left" vertical="center" wrapText="1"/>
    </xf>
  </cellXfs>
  <cellStyles count="1">
    <cellStyle name="Normal" xfId="0" builtinId="0"/>
  </cellStyles>
  <dxfs count="10">
    <dxf>
      <font>
        <b/>
        <color rgb="FFE65100"/>
        <name val="Arial"/>
        <charset val="1"/>
      </font>
      <fill>
        <patternFill>
          <bgColor rgb="FFFFF9C4"/>
        </patternFill>
      </fill>
    </dxf>
    <dxf>
      <font>
        <b/>
        <color rgb="FFB71C1C"/>
        <name val="Arial"/>
        <charset val="1"/>
      </font>
      <fill>
        <patternFill>
          <bgColor rgb="FFFFCDD2"/>
        </patternFill>
      </fill>
    </dxf>
    <dxf>
      <font>
        <b/>
        <color rgb="FFE65100"/>
        <name val="Arial"/>
        <charset val="1"/>
      </font>
      <fill>
        <patternFill>
          <bgColor rgb="FFFFF9C4"/>
        </patternFill>
      </fill>
    </dxf>
    <dxf>
      <font>
        <b/>
        <color rgb="FFB71C1C"/>
        <name val="Arial"/>
        <charset val="1"/>
      </font>
      <fill>
        <patternFill>
          <bgColor rgb="FFFFCDD2"/>
        </patternFill>
      </fill>
    </dxf>
    <dxf>
      <font>
        <b/>
        <color rgb="FF33691E"/>
        <name val="Arial"/>
        <charset val="1"/>
      </font>
      <fill>
        <patternFill>
          <bgColor rgb="FFDCEDC8"/>
        </patternFill>
      </fill>
    </dxf>
    <dxf>
      <font>
        <b/>
        <color rgb="FFE65100"/>
        <name val="Arial"/>
        <charset val="1"/>
      </font>
      <fill>
        <patternFill>
          <bgColor rgb="FFFFF9C4"/>
        </patternFill>
      </fill>
    </dxf>
    <dxf>
      <font>
        <b/>
        <color rgb="FFB71C1C"/>
        <name val="Arial"/>
        <charset val="1"/>
      </font>
      <fill>
        <patternFill>
          <bgColor rgb="FFFFCDD2"/>
        </patternFill>
      </fill>
    </dxf>
    <dxf>
      <font>
        <b/>
        <color rgb="FF33691E"/>
        <name val="Arial"/>
        <charset val="1"/>
      </font>
      <fill>
        <patternFill>
          <bgColor rgb="FFDCEDC8"/>
        </patternFill>
      </fill>
    </dxf>
    <dxf>
      <font>
        <b/>
        <color rgb="FFE65100"/>
        <name val="Arial"/>
        <charset val="1"/>
      </font>
      <fill>
        <patternFill>
          <bgColor rgb="FFFFF9C4"/>
        </patternFill>
      </fill>
    </dxf>
    <dxf>
      <font>
        <b/>
        <color rgb="FFB71C1C"/>
        <name val="Arial"/>
        <charset val="1"/>
      </font>
      <fill>
        <patternFill>
          <bgColor rgb="FFFFCDD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DE7"/>
      <rgbColor rgb="FFFF00FF"/>
      <rgbColor rgb="FF00FFFF"/>
      <rgbColor rgb="FF800000"/>
      <rgbColor rgb="FF1B5E20"/>
      <rgbColor rgb="FF000080"/>
      <rgbColor rgb="FF808000"/>
      <rgbColor rgb="FF800080"/>
      <rgbColor rgb="FF008080"/>
      <rgbColor rgb="FFBDBDBD"/>
      <rgbColor rgb="FF808080"/>
      <rgbColor rgb="FF9999FF"/>
      <rgbColor rgb="FFC62828"/>
      <rgbColor rgb="FFFFF9C4"/>
      <rgbColor rgb="FFE8F5E9"/>
      <rgbColor rgb="FF660066"/>
      <rgbColor rgb="FFFF8080"/>
      <rgbColor rgb="FF1565C0"/>
      <rgbColor rgb="FFC8E6C9"/>
      <rgbColor rgb="FF000080"/>
      <rgbColor rgb="FFFF00FF"/>
      <rgbColor rgb="FFF5F5F5"/>
      <rgbColor rgb="FF00FFFF"/>
      <rgbColor rgb="FF800080"/>
      <rgbColor rgb="FF800000"/>
      <rgbColor rgb="FF008080"/>
      <rgbColor rgb="FF0000FF"/>
      <rgbColor rgb="FF00CCFF"/>
      <rgbColor rgb="FFE8EAF6"/>
      <rgbColor rgb="FFDCEDC8"/>
      <rgbColor rgb="FFFFF3E0"/>
      <rgbColor rgb="FFEEEEEE"/>
      <rgbColor rgb="FFFCE4EC"/>
      <rgbColor rgb="FFF0F0F0"/>
      <rgbColor rgb="FFFFCDD2"/>
      <rgbColor rgb="FF3366FF"/>
      <rgbColor rgb="FF33CCCC"/>
      <rgbColor rgb="FF99CC00"/>
      <rgbColor rgb="FFFAFAFA"/>
      <rgbColor rgb="FFFF9900"/>
      <rgbColor rgb="FFE65100"/>
      <rgbColor rgb="FF666699"/>
      <rgbColor rgb="FF969696"/>
      <rgbColor rgb="FF003366"/>
      <rgbColor rgb="FF2E7D32"/>
      <rgbColor rgb="FF003300"/>
      <rgbColor rgb="FF333300"/>
      <rgbColor rgb="FFB71C1C"/>
      <rgbColor rgb="FF993366"/>
      <rgbColor rgb="FF3949AB"/>
      <rgbColor rgb="FF33691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7D32"/>
  </sheetPr>
  <dimension ref="B1:J26"/>
  <sheetViews>
    <sheetView showGridLines="0" topLeftCell="A17" zoomScaleNormal="100" workbookViewId="0">
      <selection activeCell="D24" sqref="D24:J24"/>
    </sheetView>
  </sheetViews>
  <sheetFormatPr defaultColWidth="8.7109375" defaultRowHeight="15" x14ac:dyDescent="0.25"/>
  <cols>
    <col min="1" max="1" width="3" customWidth="1"/>
    <col min="2" max="2" width="5" customWidth="1"/>
    <col min="3" max="3" width="30" customWidth="1"/>
    <col min="4" max="10" width="18" customWidth="1"/>
    <col min="11" max="11" width="3" customWidth="1"/>
  </cols>
  <sheetData>
    <row r="1" spans="2:10" ht="7.5" customHeight="1" x14ac:dyDescent="0.25"/>
    <row r="2" spans="2:10" ht="49.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</row>
    <row r="3" spans="2:10" ht="24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</row>
    <row r="4" spans="2:10" ht="19.5" customHeight="1" x14ac:dyDescent="0.25">
      <c r="B4" s="12" t="s">
        <v>2</v>
      </c>
      <c r="C4" s="12"/>
      <c r="D4" s="12"/>
      <c r="E4" s="12"/>
      <c r="F4" s="12"/>
      <c r="G4" s="12"/>
      <c r="H4" s="12"/>
      <c r="I4" s="12"/>
      <c r="J4" s="12"/>
    </row>
    <row r="5" spans="2:10" ht="7.5" customHeight="1" x14ac:dyDescent="0.25"/>
    <row r="6" spans="2:10" ht="19.5" customHeight="1" x14ac:dyDescent="0.25">
      <c r="C6" s="11" t="s">
        <v>3</v>
      </c>
      <c r="D6" s="11"/>
      <c r="E6" s="11"/>
      <c r="F6" s="11"/>
      <c r="G6" s="11"/>
      <c r="H6" s="11"/>
      <c r="I6" s="11"/>
      <c r="J6" s="11"/>
    </row>
    <row r="7" spans="2:10" ht="42" customHeight="1" x14ac:dyDescent="0.25">
      <c r="C7" s="15" t="s">
        <v>4</v>
      </c>
      <c r="D7" s="10" t="s">
        <v>5</v>
      </c>
      <c r="E7" s="10"/>
      <c r="F7" s="10"/>
      <c r="G7" s="10"/>
      <c r="H7" s="10"/>
      <c r="I7" s="10"/>
      <c r="J7" s="10"/>
    </row>
    <row r="8" spans="2:10" ht="42" customHeight="1" x14ac:dyDescent="0.25">
      <c r="C8" s="15" t="s">
        <v>6</v>
      </c>
      <c r="D8" s="10" t="s">
        <v>247</v>
      </c>
      <c r="E8" s="10"/>
      <c r="F8" s="10"/>
      <c r="G8" s="10"/>
      <c r="H8" s="10"/>
      <c r="I8" s="10"/>
      <c r="J8" s="10"/>
    </row>
    <row r="9" spans="2:10" ht="42" customHeight="1" x14ac:dyDescent="0.25">
      <c r="C9" s="15" t="s">
        <v>7</v>
      </c>
      <c r="D9" s="10" t="s">
        <v>8</v>
      </c>
      <c r="E9" s="10"/>
      <c r="F9" s="10"/>
      <c r="G9" s="10"/>
      <c r="H9" s="10"/>
      <c r="I9" s="10"/>
      <c r="J9" s="10"/>
    </row>
    <row r="10" spans="2:10" ht="42" customHeight="1" x14ac:dyDescent="0.25">
      <c r="C10" s="15" t="s">
        <v>9</v>
      </c>
      <c r="D10" s="10" t="s">
        <v>10</v>
      </c>
      <c r="E10" s="10"/>
      <c r="F10" s="10"/>
      <c r="G10" s="10"/>
      <c r="H10" s="10"/>
      <c r="I10" s="10"/>
      <c r="J10" s="10"/>
    </row>
    <row r="12" spans="2:10" ht="19.5" customHeight="1" x14ac:dyDescent="0.25">
      <c r="C12" s="11" t="s">
        <v>11</v>
      </c>
      <c r="D12" s="11"/>
      <c r="E12" s="11"/>
      <c r="F12" s="11"/>
      <c r="G12" s="11"/>
      <c r="H12" s="11"/>
      <c r="I12" s="11"/>
      <c r="J12" s="11"/>
    </row>
    <row r="13" spans="2:10" ht="48" customHeight="1" x14ac:dyDescent="0.25">
      <c r="C13" s="16" t="s">
        <v>12</v>
      </c>
      <c r="D13" s="10" t="s">
        <v>13</v>
      </c>
      <c r="E13" s="10"/>
      <c r="F13" s="10"/>
      <c r="G13" s="10"/>
      <c r="H13" s="10"/>
      <c r="I13" s="10"/>
      <c r="J13" s="10"/>
    </row>
    <row r="14" spans="2:10" ht="48" customHeight="1" x14ac:dyDescent="0.25">
      <c r="C14" s="16" t="s">
        <v>14</v>
      </c>
      <c r="D14" s="10" t="s">
        <v>15</v>
      </c>
      <c r="E14" s="10"/>
      <c r="F14" s="10"/>
      <c r="G14" s="10"/>
      <c r="H14" s="10"/>
      <c r="I14" s="10"/>
      <c r="J14" s="10"/>
    </row>
    <row r="15" spans="2:10" ht="48" customHeight="1" x14ac:dyDescent="0.25">
      <c r="C15" s="16" t="s">
        <v>16</v>
      </c>
      <c r="D15" s="10" t="s">
        <v>17</v>
      </c>
      <c r="E15" s="10"/>
      <c r="F15" s="10"/>
      <c r="G15" s="10"/>
      <c r="H15" s="10"/>
      <c r="I15" s="10"/>
      <c r="J15" s="10"/>
    </row>
    <row r="16" spans="2:10" ht="48" customHeight="1" x14ac:dyDescent="0.25">
      <c r="C16" s="16" t="s">
        <v>18</v>
      </c>
      <c r="D16" s="10" t="s">
        <v>19</v>
      </c>
      <c r="E16" s="10"/>
      <c r="F16" s="10"/>
      <c r="G16" s="10"/>
      <c r="H16" s="10"/>
      <c r="I16" s="10"/>
      <c r="J16" s="10"/>
    </row>
    <row r="17" spans="3:10" ht="48" customHeight="1" x14ac:dyDescent="0.25">
      <c r="C17" s="16" t="s">
        <v>20</v>
      </c>
      <c r="D17" s="10" t="s">
        <v>21</v>
      </c>
      <c r="E17" s="10"/>
      <c r="F17" s="10"/>
      <c r="G17" s="10"/>
      <c r="H17" s="10"/>
      <c r="I17" s="10"/>
      <c r="J17" s="10"/>
    </row>
    <row r="18" spans="3:10" ht="48" customHeight="1" x14ac:dyDescent="0.25">
      <c r="C18" s="16" t="s">
        <v>22</v>
      </c>
      <c r="D18" s="10" t="s">
        <v>23</v>
      </c>
      <c r="E18" s="10"/>
      <c r="F18" s="10"/>
      <c r="G18" s="10"/>
      <c r="H18" s="10"/>
      <c r="I18" s="10"/>
      <c r="J18" s="10"/>
    </row>
    <row r="20" spans="3:10" ht="19.5" customHeight="1" x14ac:dyDescent="0.25">
      <c r="C20" s="11" t="s">
        <v>24</v>
      </c>
      <c r="D20" s="11"/>
      <c r="E20" s="11"/>
      <c r="F20" s="11"/>
      <c r="G20" s="11"/>
      <c r="H20" s="11"/>
      <c r="I20" s="11"/>
      <c r="J20" s="11"/>
    </row>
    <row r="21" spans="3:10" ht="30" customHeight="1" x14ac:dyDescent="0.25">
      <c r="C21" s="17" t="s">
        <v>25</v>
      </c>
      <c r="D21" s="9" t="s">
        <v>26</v>
      </c>
      <c r="E21" s="9"/>
      <c r="F21" s="9"/>
      <c r="G21" s="9"/>
      <c r="H21" s="9"/>
      <c r="I21" s="9"/>
      <c r="J21" s="9"/>
    </row>
    <row r="22" spans="3:10" ht="30" customHeight="1" x14ac:dyDescent="0.25">
      <c r="C22" s="18" t="s">
        <v>27</v>
      </c>
      <c r="D22" s="9" t="s">
        <v>28</v>
      </c>
      <c r="E22" s="9"/>
      <c r="F22" s="9"/>
      <c r="G22" s="9"/>
      <c r="H22" s="9"/>
      <c r="I22" s="9"/>
      <c r="J22" s="9"/>
    </row>
    <row r="23" spans="3:10" ht="30" customHeight="1" x14ac:dyDescent="0.25">
      <c r="C23" s="19" t="s">
        <v>29</v>
      </c>
      <c r="D23" s="9" t="s">
        <v>30</v>
      </c>
      <c r="E23" s="9"/>
      <c r="F23" s="9"/>
      <c r="G23" s="9"/>
      <c r="H23" s="9"/>
      <c r="I23" s="9"/>
      <c r="J23" s="9"/>
    </row>
    <row r="24" spans="3:10" ht="30" customHeight="1" x14ac:dyDescent="0.25">
      <c r="C24" s="20" t="s">
        <v>31</v>
      </c>
      <c r="D24" s="9" t="s">
        <v>32</v>
      </c>
      <c r="E24" s="9"/>
      <c r="F24" s="9"/>
      <c r="G24" s="9"/>
      <c r="H24" s="9"/>
      <c r="I24" s="9"/>
      <c r="J24" s="9"/>
    </row>
    <row r="26" spans="3:10" ht="15.75" customHeight="1" x14ac:dyDescent="0.25">
      <c r="C26" s="8" t="s">
        <v>33</v>
      </c>
      <c r="D26" s="8"/>
      <c r="E26" s="8"/>
      <c r="F26" s="8"/>
      <c r="G26" s="8"/>
      <c r="H26" s="8"/>
      <c r="I26" s="8"/>
      <c r="J26" s="8"/>
    </row>
  </sheetData>
  <mergeCells count="21">
    <mergeCell ref="C26:J26"/>
    <mergeCell ref="C20:J20"/>
    <mergeCell ref="D21:J21"/>
    <mergeCell ref="D22:J22"/>
    <mergeCell ref="D23:J23"/>
    <mergeCell ref="D24:J24"/>
    <mergeCell ref="D14:J14"/>
    <mergeCell ref="D15:J15"/>
    <mergeCell ref="D16:J16"/>
    <mergeCell ref="D17:J17"/>
    <mergeCell ref="D18:J18"/>
    <mergeCell ref="D8:J8"/>
    <mergeCell ref="D9:J9"/>
    <mergeCell ref="D10:J10"/>
    <mergeCell ref="C12:J12"/>
    <mergeCell ref="D13:J13"/>
    <mergeCell ref="B2:J2"/>
    <mergeCell ref="B3:J3"/>
    <mergeCell ref="B4:J4"/>
    <mergeCell ref="C6:J6"/>
    <mergeCell ref="D7:J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5E20"/>
    <pageSetUpPr fitToPage="1"/>
  </sheetPr>
  <dimension ref="A1:S19"/>
  <sheetViews>
    <sheetView showGridLines="0" zoomScaleNormal="100" workbookViewId="0">
      <pane ySplit="5" topLeftCell="A13" activePane="bottomLeft" state="frozen"/>
      <selection pane="bottomLeft" activeCell="A8" sqref="A8"/>
    </sheetView>
  </sheetViews>
  <sheetFormatPr defaultColWidth="8.7109375" defaultRowHeight="15" x14ac:dyDescent="0.25"/>
  <cols>
    <col min="1" max="1" width="7" customWidth="1"/>
    <col min="2" max="2" width="18" customWidth="1"/>
    <col min="3" max="3" width="22" customWidth="1"/>
    <col min="4" max="4" width="18" customWidth="1"/>
    <col min="5" max="5" width="30" customWidth="1"/>
    <col min="6" max="6" width="28" customWidth="1"/>
    <col min="7" max="7" width="18" customWidth="1"/>
    <col min="8" max="8" width="30" customWidth="1"/>
    <col min="9" max="11" width="6" customWidth="1"/>
    <col min="12" max="13" width="9" customWidth="1"/>
    <col min="14" max="14" width="28" customWidth="1"/>
    <col min="15" max="15" width="16" customWidth="1"/>
    <col min="16" max="17" width="12" customWidth="1"/>
    <col min="18" max="18" width="10" customWidth="1"/>
    <col min="19" max="19" width="20" customWidth="1"/>
  </cols>
  <sheetData>
    <row r="1" spans="1:19" ht="6" customHeight="1" x14ac:dyDescent="0.25"/>
    <row r="2" spans="1:19" ht="39.75" customHeight="1" x14ac:dyDescent="0.25">
      <c r="A2" s="7" t="s">
        <v>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9.5" customHeight="1" x14ac:dyDescent="0.25">
      <c r="A3" s="21" t="s">
        <v>35</v>
      </c>
      <c r="B3" s="22" t="s">
        <v>36</v>
      </c>
      <c r="D3" s="21" t="s">
        <v>37</v>
      </c>
      <c r="E3" s="22" t="s">
        <v>38</v>
      </c>
      <c r="G3" s="21" t="s">
        <v>39</v>
      </c>
      <c r="H3" s="22" t="s">
        <v>40</v>
      </c>
      <c r="J3" s="21" t="s">
        <v>41</v>
      </c>
      <c r="K3" s="22" t="s">
        <v>42</v>
      </c>
      <c r="M3" s="21" t="s">
        <v>43</v>
      </c>
      <c r="N3" s="22" t="s">
        <v>44</v>
      </c>
      <c r="P3" s="21" t="s">
        <v>45</v>
      </c>
      <c r="Q3" s="22" t="s">
        <v>46</v>
      </c>
    </row>
    <row r="4" spans="1:19" ht="18" customHeight="1" x14ac:dyDescent="0.25">
      <c r="A4" s="6" t="s">
        <v>47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45.75" customHeight="1" x14ac:dyDescent="0.25">
      <c r="A5" s="23" t="s">
        <v>48</v>
      </c>
      <c r="B5" s="5" t="s">
        <v>49</v>
      </c>
      <c r="C5" s="5"/>
      <c r="D5" s="5"/>
      <c r="E5" s="23" t="s">
        <v>50</v>
      </c>
      <c r="F5" s="5" t="s">
        <v>51</v>
      </c>
      <c r="G5" s="5"/>
      <c r="H5" s="23" t="s">
        <v>52</v>
      </c>
      <c r="I5" s="5" t="s">
        <v>53</v>
      </c>
      <c r="J5" s="5"/>
      <c r="K5" s="5"/>
      <c r="L5" s="5" t="s">
        <v>54</v>
      </c>
      <c r="M5" s="5"/>
      <c r="N5" s="23" t="s">
        <v>55</v>
      </c>
      <c r="O5" s="5" t="s">
        <v>56</v>
      </c>
      <c r="P5" s="5"/>
      <c r="Q5" s="5"/>
      <c r="R5" s="23" t="s">
        <v>57</v>
      </c>
      <c r="S5" s="23" t="s">
        <v>58</v>
      </c>
    </row>
    <row r="6" spans="1:19" ht="6" customHeight="1" x14ac:dyDescent="0.25"/>
    <row r="7" spans="1:19" ht="30" customHeight="1" x14ac:dyDescent="0.25">
      <c r="A7" s="24" t="s">
        <v>48</v>
      </c>
      <c r="B7" s="25" t="s">
        <v>59</v>
      </c>
      <c r="C7" s="25" t="s">
        <v>60</v>
      </c>
      <c r="D7" s="25" t="s">
        <v>61</v>
      </c>
      <c r="E7" s="25" t="s">
        <v>50</v>
      </c>
      <c r="F7" s="25" t="s">
        <v>62</v>
      </c>
      <c r="G7" s="25" t="s">
        <v>63</v>
      </c>
      <c r="H7" s="25" t="s">
        <v>52</v>
      </c>
      <c r="I7" s="26" t="s">
        <v>64</v>
      </c>
      <c r="J7" s="27" t="s">
        <v>65</v>
      </c>
      <c r="K7" s="25" t="s">
        <v>66</v>
      </c>
      <c r="L7" s="24" t="s">
        <v>67</v>
      </c>
      <c r="M7" s="24" t="s">
        <v>68</v>
      </c>
      <c r="N7" s="25" t="s">
        <v>69</v>
      </c>
      <c r="O7" s="28" t="s">
        <v>70</v>
      </c>
      <c r="P7" s="28" t="s">
        <v>71</v>
      </c>
      <c r="Q7" s="28" t="s">
        <v>72</v>
      </c>
      <c r="R7" s="25" t="s">
        <v>57</v>
      </c>
      <c r="S7" s="25" t="s">
        <v>58</v>
      </c>
    </row>
    <row r="8" spans="1:19" ht="51.75" customHeight="1" x14ac:dyDescent="0.25">
      <c r="A8" s="15" t="s">
        <v>73</v>
      </c>
      <c r="B8" s="29" t="s">
        <v>74</v>
      </c>
      <c r="C8" s="29" t="s">
        <v>75</v>
      </c>
      <c r="D8" s="29" t="s">
        <v>76</v>
      </c>
      <c r="E8" s="29" t="s">
        <v>77</v>
      </c>
      <c r="F8" s="29" t="s">
        <v>78</v>
      </c>
      <c r="G8" s="29" t="s">
        <v>79</v>
      </c>
      <c r="H8" s="29" t="s">
        <v>80</v>
      </c>
      <c r="I8" s="30">
        <v>4</v>
      </c>
      <c r="J8" s="31">
        <v>2</v>
      </c>
      <c r="K8" s="32">
        <v>3</v>
      </c>
      <c r="L8" s="33">
        <f t="shared" ref="L8:L19" si="0">IF(AND(I8&lt;&gt;0,J8&lt;&gt;0,K8&lt;&gt;0),I8+J8-K8,"")</f>
        <v>3</v>
      </c>
      <c r="M8" s="34" t="str">
        <f>IF(L8="","",IF(L8&gt;=5,"HIGH",IF(L8&gt;=1,"MEDIUM","LOW")))</f>
        <v>MEDIUM</v>
      </c>
      <c r="N8" s="29" t="s">
        <v>81</v>
      </c>
      <c r="O8" s="29"/>
      <c r="P8" s="29"/>
      <c r="Q8" s="29"/>
      <c r="R8" s="29" t="s">
        <v>82</v>
      </c>
      <c r="S8" s="35"/>
    </row>
    <row r="9" spans="1:19" ht="51.75" customHeight="1" x14ac:dyDescent="0.25">
      <c r="A9" s="15" t="s">
        <v>83</v>
      </c>
      <c r="B9" s="36" t="s">
        <v>84</v>
      </c>
      <c r="C9" s="36" t="s">
        <v>85</v>
      </c>
      <c r="D9" s="36" t="s">
        <v>86</v>
      </c>
      <c r="E9" s="36" t="s">
        <v>87</v>
      </c>
      <c r="F9" s="36" t="s">
        <v>88</v>
      </c>
      <c r="G9" s="36" t="s">
        <v>89</v>
      </c>
      <c r="H9" s="36" t="s">
        <v>90</v>
      </c>
      <c r="I9" s="30">
        <v>2</v>
      </c>
      <c r="J9" s="31">
        <v>3</v>
      </c>
      <c r="K9" s="32">
        <v>4</v>
      </c>
      <c r="L9" s="33">
        <f t="shared" si="0"/>
        <v>1</v>
      </c>
      <c r="M9" s="34" t="str">
        <f t="shared" ref="M8:M19" si="1">IF(L9="","",IF(L9&gt;=5,"HIGH",IF(L9&gt;=1,"MEDIUM","LOW")))</f>
        <v>MEDIUM</v>
      </c>
      <c r="N9" s="36" t="s">
        <v>91</v>
      </c>
      <c r="O9" s="36"/>
      <c r="P9" s="36"/>
      <c r="Q9" s="36"/>
      <c r="R9" s="36" t="s">
        <v>82</v>
      </c>
      <c r="S9" s="37"/>
    </row>
    <row r="10" spans="1:19" ht="51.75" customHeight="1" x14ac:dyDescent="0.25">
      <c r="A10" s="15" t="s">
        <v>92</v>
      </c>
      <c r="B10" s="29" t="s">
        <v>84</v>
      </c>
      <c r="C10" s="29" t="s">
        <v>93</v>
      </c>
      <c r="D10" s="29" t="s">
        <v>94</v>
      </c>
      <c r="E10" s="29" t="s">
        <v>95</v>
      </c>
      <c r="F10" s="29" t="s">
        <v>96</v>
      </c>
      <c r="G10" s="29" t="s">
        <v>79</v>
      </c>
      <c r="H10" s="29" t="s">
        <v>97</v>
      </c>
      <c r="I10" s="30">
        <v>2</v>
      </c>
      <c r="J10" s="31">
        <v>4</v>
      </c>
      <c r="K10" s="32">
        <v>3</v>
      </c>
      <c r="L10" s="33">
        <f t="shared" si="0"/>
        <v>3</v>
      </c>
      <c r="M10" s="34" t="str">
        <f t="shared" si="1"/>
        <v>MEDIUM</v>
      </c>
      <c r="N10" s="29" t="s">
        <v>98</v>
      </c>
      <c r="O10" s="29"/>
      <c r="P10" s="29"/>
      <c r="Q10" s="29"/>
      <c r="R10" s="29" t="s">
        <v>82</v>
      </c>
      <c r="S10" s="35"/>
    </row>
    <row r="11" spans="1:19" ht="51.75" customHeight="1" x14ac:dyDescent="0.25">
      <c r="A11" s="15" t="s">
        <v>99</v>
      </c>
      <c r="B11" s="36" t="s">
        <v>84</v>
      </c>
      <c r="C11" s="36" t="s">
        <v>100</v>
      </c>
      <c r="D11" s="36" t="s">
        <v>101</v>
      </c>
      <c r="E11" s="36" t="s">
        <v>102</v>
      </c>
      <c r="F11" s="36" t="s">
        <v>103</v>
      </c>
      <c r="G11" s="36" t="s">
        <v>104</v>
      </c>
      <c r="H11" s="36" t="s">
        <v>105</v>
      </c>
      <c r="I11" s="30">
        <v>1</v>
      </c>
      <c r="J11" s="31">
        <v>5</v>
      </c>
      <c r="K11" s="32">
        <v>4</v>
      </c>
      <c r="L11" s="33">
        <f t="shared" si="0"/>
        <v>2</v>
      </c>
      <c r="M11" s="34" t="str">
        <f t="shared" si="1"/>
        <v>MEDIUM</v>
      </c>
      <c r="N11" s="36" t="s">
        <v>106</v>
      </c>
      <c r="O11" s="36"/>
      <c r="P11" s="36"/>
      <c r="Q11" s="36"/>
      <c r="R11" s="36" t="s">
        <v>82</v>
      </c>
      <c r="S11" s="37"/>
    </row>
    <row r="12" spans="1:19" ht="51.75" customHeight="1" x14ac:dyDescent="0.25">
      <c r="A12" s="15" t="s">
        <v>107</v>
      </c>
      <c r="B12" s="29" t="s">
        <v>84</v>
      </c>
      <c r="C12" s="29" t="s">
        <v>108</v>
      </c>
      <c r="D12" s="29" t="s">
        <v>109</v>
      </c>
      <c r="E12" s="29" t="s">
        <v>110</v>
      </c>
      <c r="F12" s="29" t="s">
        <v>111</v>
      </c>
      <c r="G12" s="29" t="s">
        <v>79</v>
      </c>
      <c r="H12" s="29" t="s">
        <v>112</v>
      </c>
      <c r="I12" s="30">
        <v>4</v>
      </c>
      <c r="J12" s="31">
        <v>3</v>
      </c>
      <c r="K12" s="32">
        <v>2</v>
      </c>
      <c r="L12" s="33">
        <f t="shared" si="0"/>
        <v>5</v>
      </c>
      <c r="M12" s="34" t="str">
        <f t="shared" si="1"/>
        <v>HIGH</v>
      </c>
      <c r="N12" s="29" t="s">
        <v>113</v>
      </c>
      <c r="O12" s="29"/>
      <c r="P12" s="29"/>
      <c r="Q12" s="29"/>
      <c r="R12" s="29" t="s">
        <v>82</v>
      </c>
      <c r="S12" s="35" t="s">
        <v>114</v>
      </c>
    </row>
    <row r="13" spans="1:19" ht="51.75" customHeight="1" x14ac:dyDescent="0.25">
      <c r="A13" s="15" t="s">
        <v>115</v>
      </c>
      <c r="B13" s="36" t="s">
        <v>74</v>
      </c>
      <c r="C13" s="36" t="s">
        <v>75</v>
      </c>
      <c r="D13" s="36" t="s">
        <v>76</v>
      </c>
      <c r="E13" s="36" t="s">
        <v>116</v>
      </c>
      <c r="F13" s="36" t="s">
        <v>117</v>
      </c>
      <c r="G13" s="36" t="s">
        <v>79</v>
      </c>
      <c r="H13" s="36" t="s">
        <v>118</v>
      </c>
      <c r="I13" s="30">
        <v>5</v>
      </c>
      <c r="J13" s="31">
        <v>1</v>
      </c>
      <c r="K13" s="32">
        <v>3</v>
      </c>
      <c r="L13" s="33">
        <f t="shared" si="0"/>
        <v>3</v>
      </c>
      <c r="M13" s="34" t="str">
        <f t="shared" si="1"/>
        <v>MEDIUM</v>
      </c>
      <c r="N13" s="36" t="s">
        <v>119</v>
      </c>
      <c r="O13" s="36"/>
      <c r="P13" s="36"/>
      <c r="Q13" s="36"/>
      <c r="R13" s="36" t="s">
        <v>82</v>
      </c>
      <c r="S13" s="37"/>
    </row>
    <row r="14" spans="1:19" ht="51.75" customHeight="1" x14ac:dyDescent="0.25">
      <c r="A14" s="15" t="s">
        <v>120</v>
      </c>
      <c r="B14" s="29" t="s">
        <v>84</v>
      </c>
      <c r="C14" s="29" t="s">
        <v>121</v>
      </c>
      <c r="D14" s="29" t="s">
        <v>122</v>
      </c>
      <c r="E14" s="29" t="s">
        <v>123</v>
      </c>
      <c r="F14" s="29" t="s">
        <v>124</v>
      </c>
      <c r="G14" s="29" t="s">
        <v>89</v>
      </c>
      <c r="H14" s="29" t="s">
        <v>125</v>
      </c>
      <c r="I14" s="30">
        <v>5</v>
      </c>
      <c r="J14" s="31">
        <v>2</v>
      </c>
      <c r="K14" s="32">
        <v>3</v>
      </c>
      <c r="L14" s="33">
        <f t="shared" si="0"/>
        <v>4</v>
      </c>
      <c r="M14" s="34" t="str">
        <f t="shared" si="1"/>
        <v>MEDIUM</v>
      </c>
      <c r="N14" s="29" t="s">
        <v>126</v>
      </c>
      <c r="O14" s="29"/>
      <c r="P14" s="29"/>
      <c r="Q14" s="29"/>
      <c r="R14" s="29" t="s">
        <v>82</v>
      </c>
      <c r="S14" s="35"/>
    </row>
    <row r="15" spans="1:19" ht="51.75" customHeight="1" x14ac:dyDescent="0.25">
      <c r="A15" s="15" t="s">
        <v>127</v>
      </c>
      <c r="B15" s="36" t="s">
        <v>128</v>
      </c>
      <c r="C15" s="36" t="s">
        <v>129</v>
      </c>
      <c r="D15" s="36" t="s">
        <v>86</v>
      </c>
      <c r="E15" s="36" t="s">
        <v>130</v>
      </c>
      <c r="F15" s="36" t="s">
        <v>131</v>
      </c>
      <c r="G15" s="36" t="s">
        <v>132</v>
      </c>
      <c r="H15" s="36" t="s">
        <v>133</v>
      </c>
      <c r="I15" s="30">
        <v>2</v>
      </c>
      <c r="J15" s="31">
        <v>3</v>
      </c>
      <c r="K15" s="32">
        <v>3</v>
      </c>
      <c r="L15" s="33">
        <f t="shared" si="0"/>
        <v>2</v>
      </c>
      <c r="M15" s="34" t="str">
        <f t="shared" si="1"/>
        <v>MEDIUM</v>
      </c>
      <c r="N15" s="36" t="s">
        <v>134</v>
      </c>
      <c r="O15" s="36"/>
      <c r="P15" s="36"/>
      <c r="Q15" s="36"/>
      <c r="R15" s="36" t="s">
        <v>82</v>
      </c>
      <c r="S15" s="37"/>
    </row>
    <row r="16" spans="1:19" ht="51.75" customHeight="1" x14ac:dyDescent="0.25">
      <c r="A16" s="15" t="s">
        <v>135</v>
      </c>
      <c r="B16" s="29" t="s">
        <v>84</v>
      </c>
      <c r="C16" s="29" t="s">
        <v>136</v>
      </c>
      <c r="D16" s="29" t="s">
        <v>86</v>
      </c>
      <c r="E16" s="29" t="s">
        <v>137</v>
      </c>
      <c r="F16" s="29" t="s">
        <v>138</v>
      </c>
      <c r="G16" s="29" t="s">
        <v>139</v>
      </c>
      <c r="H16" s="29" t="s">
        <v>140</v>
      </c>
      <c r="I16" s="30">
        <v>2</v>
      </c>
      <c r="J16" s="31">
        <v>4</v>
      </c>
      <c r="K16" s="32">
        <v>2</v>
      </c>
      <c r="L16" s="33">
        <f t="shared" si="0"/>
        <v>4</v>
      </c>
      <c r="M16" s="34" t="str">
        <f t="shared" si="1"/>
        <v>MEDIUM</v>
      </c>
      <c r="N16" s="29" t="s">
        <v>141</v>
      </c>
      <c r="O16" s="29"/>
      <c r="P16" s="29"/>
      <c r="Q16" s="29"/>
      <c r="R16" s="29" t="s">
        <v>82</v>
      </c>
      <c r="S16" s="35"/>
    </row>
    <row r="17" spans="1:19" ht="51.75" customHeight="1" x14ac:dyDescent="0.25">
      <c r="A17" s="15" t="s">
        <v>142</v>
      </c>
      <c r="B17" s="36" t="s">
        <v>143</v>
      </c>
      <c r="C17" s="36" t="s">
        <v>144</v>
      </c>
      <c r="D17" s="36" t="s">
        <v>86</v>
      </c>
      <c r="E17" s="36" t="s">
        <v>145</v>
      </c>
      <c r="F17" s="36" t="s">
        <v>146</v>
      </c>
      <c r="G17" s="36" t="s">
        <v>79</v>
      </c>
      <c r="H17" s="36" t="s">
        <v>147</v>
      </c>
      <c r="I17" s="30">
        <v>2</v>
      </c>
      <c r="J17" s="31">
        <v>3</v>
      </c>
      <c r="K17" s="32">
        <v>2</v>
      </c>
      <c r="L17" s="33">
        <f t="shared" si="0"/>
        <v>3</v>
      </c>
      <c r="M17" s="34" t="str">
        <f t="shared" si="1"/>
        <v>MEDIUM</v>
      </c>
      <c r="N17" s="36" t="s">
        <v>148</v>
      </c>
      <c r="O17" s="36"/>
      <c r="P17" s="36"/>
      <c r="Q17" s="36"/>
      <c r="R17" s="36" t="s">
        <v>82</v>
      </c>
      <c r="S17" s="37"/>
    </row>
    <row r="18" spans="1:19" ht="51.75" customHeight="1" x14ac:dyDescent="0.25">
      <c r="A18" s="15" t="s">
        <v>149</v>
      </c>
      <c r="B18" s="29" t="s">
        <v>150</v>
      </c>
      <c r="C18" s="29" t="s">
        <v>151</v>
      </c>
      <c r="D18" s="29" t="s">
        <v>86</v>
      </c>
      <c r="E18" s="29" t="s">
        <v>152</v>
      </c>
      <c r="F18" s="29" t="s">
        <v>153</v>
      </c>
      <c r="G18" s="29" t="s">
        <v>79</v>
      </c>
      <c r="H18" s="29" t="s">
        <v>154</v>
      </c>
      <c r="I18" s="30">
        <v>2</v>
      </c>
      <c r="J18" s="31">
        <v>4</v>
      </c>
      <c r="K18" s="32">
        <v>3</v>
      </c>
      <c r="L18" s="33">
        <f t="shared" si="0"/>
        <v>3</v>
      </c>
      <c r="M18" s="34" t="str">
        <f t="shared" si="1"/>
        <v>MEDIUM</v>
      </c>
      <c r="N18" s="29" t="s">
        <v>155</v>
      </c>
      <c r="O18" s="29"/>
      <c r="P18" s="29"/>
      <c r="Q18" s="29"/>
      <c r="R18" s="29" t="s">
        <v>82</v>
      </c>
      <c r="S18" s="35"/>
    </row>
    <row r="19" spans="1:19" ht="51.75" customHeight="1" x14ac:dyDescent="0.25">
      <c r="A19" s="38" t="s">
        <v>156</v>
      </c>
      <c r="B19" s="39" t="s">
        <v>157</v>
      </c>
      <c r="C19" s="39" t="s">
        <v>158</v>
      </c>
      <c r="D19" s="39" t="s">
        <v>159</v>
      </c>
      <c r="E19" s="39" t="s">
        <v>160</v>
      </c>
      <c r="F19" s="39" t="s">
        <v>161</v>
      </c>
      <c r="G19" s="39" t="s">
        <v>162</v>
      </c>
      <c r="H19" s="39" t="s">
        <v>163</v>
      </c>
      <c r="I19" s="40"/>
      <c r="J19" s="41"/>
      <c r="K19" s="42"/>
      <c r="L19" s="43" t="str">
        <f t="shared" si="0"/>
        <v/>
      </c>
      <c r="M19" s="34" t="str">
        <f t="shared" si="1"/>
        <v/>
      </c>
      <c r="N19" s="39"/>
      <c r="O19" s="39"/>
      <c r="P19" s="39"/>
      <c r="Q19" s="39"/>
      <c r="R19" s="39" t="s">
        <v>82</v>
      </c>
      <c r="S19" s="44" t="s">
        <v>164</v>
      </c>
    </row>
  </sheetData>
  <mergeCells count="7">
    <mergeCell ref="A2:S2"/>
    <mergeCell ref="A4:S4"/>
    <mergeCell ref="B5:D5"/>
    <mergeCell ref="F5:G5"/>
    <mergeCell ref="I5:K5"/>
    <mergeCell ref="L5:M5"/>
    <mergeCell ref="O5:Q5"/>
  </mergeCells>
  <conditionalFormatting sqref="L8:L39">
    <cfRule type="cellIs" dxfId="9" priority="5" operator="greaterThanOrEqual">
      <formula>5</formula>
    </cfRule>
    <cfRule type="cellIs" dxfId="8" priority="6" operator="between">
      <formula>1</formula>
      <formula>4</formula>
    </cfRule>
    <cfRule type="cellIs" dxfId="7" priority="7" operator="lessThanOrEqual">
      <formula>0</formula>
    </cfRule>
  </conditionalFormatting>
  <conditionalFormatting sqref="M8:M39">
    <cfRule type="cellIs" dxfId="6" priority="2" operator="equal">
      <formula>"HIGH"</formula>
    </cfRule>
    <cfRule type="cellIs" dxfId="5" priority="3" operator="equal">
      <formula>"MEDIUM"</formula>
    </cfRule>
    <cfRule type="cellIs" dxfId="4" priority="4" operator="equal">
      <formula>"LOW"</formula>
    </cfRule>
  </conditionalFormatting>
  <dataValidations count="4">
    <dataValidation type="list" showErrorMessage="1" errorTitle="Invalid Entry" error="Please select from the dropdown list." sqref="D8:D39" xr:uid="{00000000-0002-0000-0100-000000000000}">
      <formula1>"Physical,Ergonomic,Psychosocial,Electrical,Fire &amp; Emergency,Chemical,Biological,Environmental,Other"</formula1>
      <formula2>0</formula2>
    </dataValidation>
    <dataValidation type="list" sqref="G8:G39" xr:uid="{00000000-0002-0000-0100-000001000000}">
      <formula1>"Employees,Contractors,Visitors,All Personnel,IT Employees,Management,Employees &amp; Contractors"</formula1>
      <formula2>0</formula2>
    </dataValidation>
    <dataValidation type="whole" showErrorMessage="1" errorTitle="Invalid Score" error="Enter a whole number between 1 and 5." sqref="I8:K39" xr:uid="{00000000-0002-0000-0100-000002000000}">
      <formula1>1</formula1>
      <formula2>5</formula2>
    </dataValidation>
    <dataValidation type="list" sqref="R8:R39" xr:uid="{00000000-0002-0000-0100-000003000000}">
      <formula1>"Open,In Progress,Closed,N/A"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565C0"/>
  </sheetPr>
  <dimension ref="B1:D36"/>
  <sheetViews>
    <sheetView showGridLines="0" topLeftCell="A19" zoomScaleNormal="100" workbookViewId="0"/>
  </sheetViews>
  <sheetFormatPr defaultColWidth="8.7109375" defaultRowHeight="15" x14ac:dyDescent="0.25"/>
  <cols>
    <col min="1" max="1" width="3" customWidth="1"/>
    <col min="2" max="2" width="10" customWidth="1"/>
    <col min="3" max="3" width="28" customWidth="1"/>
    <col min="4" max="4" width="42" customWidth="1"/>
    <col min="5" max="5" width="3" customWidth="1"/>
  </cols>
  <sheetData>
    <row r="1" spans="2:4" ht="7.5" customHeight="1" x14ac:dyDescent="0.25"/>
    <row r="2" spans="2:4" ht="39.75" customHeight="1" x14ac:dyDescent="0.25">
      <c r="B2" s="7" t="s">
        <v>165</v>
      </c>
      <c r="C2" s="7"/>
      <c r="D2" s="7"/>
    </row>
    <row r="3" spans="2:4" ht="19.5" customHeight="1" x14ac:dyDescent="0.25">
      <c r="B3" s="12" t="s">
        <v>166</v>
      </c>
      <c r="C3" s="12"/>
      <c r="D3" s="12"/>
    </row>
    <row r="4" spans="2:4" ht="6" customHeight="1" x14ac:dyDescent="0.25"/>
    <row r="5" spans="2:4" ht="21.75" customHeight="1" x14ac:dyDescent="0.25">
      <c r="B5" s="4" t="s">
        <v>167</v>
      </c>
      <c r="C5" s="4"/>
      <c r="D5" s="4"/>
    </row>
    <row r="6" spans="2:4" ht="15.75" customHeight="1" x14ac:dyDescent="0.25">
      <c r="B6" s="45" t="s">
        <v>168</v>
      </c>
      <c r="C6" s="45" t="s">
        <v>169</v>
      </c>
      <c r="D6" s="46" t="s">
        <v>170</v>
      </c>
    </row>
    <row r="7" spans="2:4" ht="30" customHeight="1" x14ac:dyDescent="0.25">
      <c r="B7" s="47">
        <v>1</v>
      </c>
      <c r="C7" s="48" t="s">
        <v>171</v>
      </c>
      <c r="D7" s="49" t="s">
        <v>172</v>
      </c>
    </row>
    <row r="8" spans="2:4" ht="30" customHeight="1" x14ac:dyDescent="0.25">
      <c r="B8" s="47">
        <v>2</v>
      </c>
      <c r="C8" s="48" t="s">
        <v>173</v>
      </c>
      <c r="D8" s="49" t="s">
        <v>174</v>
      </c>
    </row>
    <row r="9" spans="2:4" ht="30" customHeight="1" x14ac:dyDescent="0.25">
      <c r="B9" s="47">
        <v>3</v>
      </c>
      <c r="C9" s="48" t="s">
        <v>175</v>
      </c>
      <c r="D9" s="49" t="s">
        <v>176</v>
      </c>
    </row>
    <row r="10" spans="2:4" ht="30" customHeight="1" x14ac:dyDescent="0.25">
      <c r="B10" s="47">
        <v>4</v>
      </c>
      <c r="C10" s="48" t="s">
        <v>177</v>
      </c>
      <c r="D10" s="49" t="s">
        <v>178</v>
      </c>
    </row>
    <row r="11" spans="2:4" ht="30" customHeight="1" x14ac:dyDescent="0.25">
      <c r="B11" s="47">
        <v>5</v>
      </c>
      <c r="C11" s="48" t="s">
        <v>179</v>
      </c>
      <c r="D11" s="49" t="s">
        <v>180</v>
      </c>
    </row>
    <row r="12" spans="2:4" ht="6" customHeight="1" x14ac:dyDescent="0.25"/>
    <row r="13" spans="2:4" ht="21.75" customHeight="1" x14ac:dyDescent="0.25">
      <c r="B13" s="3" t="s">
        <v>181</v>
      </c>
      <c r="C13" s="3"/>
      <c r="D13" s="3"/>
    </row>
    <row r="14" spans="2:4" ht="15.75" customHeight="1" x14ac:dyDescent="0.25">
      <c r="B14" s="50" t="s">
        <v>168</v>
      </c>
      <c r="C14" s="50" t="s">
        <v>182</v>
      </c>
      <c r="D14" s="51" t="s">
        <v>170</v>
      </c>
    </row>
    <row r="15" spans="2:4" ht="30" customHeight="1" x14ac:dyDescent="0.25">
      <c r="B15" s="52">
        <v>1</v>
      </c>
      <c r="C15" s="48" t="s">
        <v>183</v>
      </c>
      <c r="D15" s="49" t="s">
        <v>184</v>
      </c>
    </row>
    <row r="16" spans="2:4" ht="30" customHeight="1" x14ac:dyDescent="0.25">
      <c r="B16" s="52">
        <v>2</v>
      </c>
      <c r="C16" s="48" t="s">
        <v>185</v>
      </c>
      <c r="D16" s="49" t="s">
        <v>186</v>
      </c>
    </row>
    <row r="17" spans="2:4" ht="30" customHeight="1" x14ac:dyDescent="0.25">
      <c r="B17" s="52">
        <v>3</v>
      </c>
      <c r="C17" s="48" t="s">
        <v>187</v>
      </c>
      <c r="D17" s="49" t="s">
        <v>188</v>
      </c>
    </row>
    <row r="18" spans="2:4" ht="30" customHeight="1" x14ac:dyDescent="0.25">
      <c r="B18" s="52">
        <v>4</v>
      </c>
      <c r="C18" s="48" t="s">
        <v>189</v>
      </c>
      <c r="D18" s="49" t="s">
        <v>190</v>
      </c>
    </row>
    <row r="19" spans="2:4" ht="30" customHeight="1" x14ac:dyDescent="0.25">
      <c r="B19" s="52">
        <v>5</v>
      </c>
      <c r="C19" s="48" t="s">
        <v>191</v>
      </c>
      <c r="D19" s="49" t="s">
        <v>192</v>
      </c>
    </row>
    <row r="20" spans="2:4" ht="6" customHeight="1" x14ac:dyDescent="0.25"/>
    <row r="21" spans="2:4" ht="21.75" customHeight="1" x14ac:dyDescent="0.25">
      <c r="B21" s="2" t="s">
        <v>193</v>
      </c>
      <c r="C21" s="2"/>
      <c r="D21" s="2"/>
    </row>
    <row r="22" spans="2:4" ht="15.75" customHeight="1" x14ac:dyDescent="0.25">
      <c r="B22" s="53" t="s">
        <v>168</v>
      </c>
      <c r="C22" s="53" t="s">
        <v>194</v>
      </c>
      <c r="D22" s="54" t="s">
        <v>170</v>
      </c>
    </row>
    <row r="23" spans="2:4" ht="30" customHeight="1" x14ac:dyDescent="0.25">
      <c r="B23" s="55">
        <v>1</v>
      </c>
      <c r="C23" s="48" t="s">
        <v>195</v>
      </c>
      <c r="D23" s="49" t="s">
        <v>196</v>
      </c>
    </row>
    <row r="24" spans="2:4" ht="30" customHeight="1" x14ac:dyDescent="0.25">
      <c r="B24" s="55">
        <v>2</v>
      </c>
      <c r="C24" s="48" t="s">
        <v>197</v>
      </c>
      <c r="D24" s="49" t="s">
        <v>198</v>
      </c>
    </row>
    <row r="25" spans="2:4" ht="30" customHeight="1" x14ac:dyDescent="0.25">
      <c r="B25" s="55">
        <v>3</v>
      </c>
      <c r="C25" s="48" t="s">
        <v>199</v>
      </c>
      <c r="D25" s="49" t="s">
        <v>200</v>
      </c>
    </row>
    <row r="26" spans="2:4" ht="30" customHeight="1" x14ac:dyDescent="0.25">
      <c r="B26" s="55">
        <v>4</v>
      </c>
      <c r="C26" s="48" t="s">
        <v>201</v>
      </c>
      <c r="D26" s="49" t="s">
        <v>202</v>
      </c>
    </row>
    <row r="27" spans="2:4" ht="30" customHeight="1" x14ac:dyDescent="0.25">
      <c r="B27" s="55">
        <v>5</v>
      </c>
      <c r="C27" s="48" t="s">
        <v>203</v>
      </c>
      <c r="D27" s="49" t="s">
        <v>204</v>
      </c>
    </row>
    <row r="29" spans="2:4" ht="6" customHeight="1" x14ac:dyDescent="0.25"/>
    <row r="30" spans="2:4" ht="21.75" customHeight="1" x14ac:dyDescent="0.25">
      <c r="B30" s="11" t="s">
        <v>205</v>
      </c>
      <c r="C30" s="11"/>
      <c r="D30" s="11"/>
    </row>
    <row r="31" spans="2:4" ht="39.75" customHeight="1" x14ac:dyDescent="0.25">
      <c r="B31" s="56" t="s">
        <v>206</v>
      </c>
      <c r="C31" s="57" t="s">
        <v>207</v>
      </c>
      <c r="D31" s="58" t="s">
        <v>208</v>
      </c>
    </row>
    <row r="32" spans="2:4" ht="39.75" customHeight="1" x14ac:dyDescent="0.25">
      <c r="B32" s="59" t="s">
        <v>209</v>
      </c>
      <c r="C32" s="60" t="s">
        <v>210</v>
      </c>
      <c r="D32" s="61" t="s">
        <v>211</v>
      </c>
    </row>
    <row r="33" spans="2:4" ht="39.75" customHeight="1" x14ac:dyDescent="0.25">
      <c r="B33" s="62" t="s">
        <v>212</v>
      </c>
      <c r="C33" s="63" t="s">
        <v>213</v>
      </c>
      <c r="D33" s="64" t="s">
        <v>214</v>
      </c>
    </row>
    <row r="35" spans="2:4" ht="7.5" customHeight="1" x14ac:dyDescent="0.25"/>
    <row r="36" spans="2:4" ht="36" customHeight="1" x14ac:dyDescent="0.25">
      <c r="B36" s="1" t="s">
        <v>215</v>
      </c>
      <c r="C36" s="1"/>
      <c r="D36" s="1"/>
    </row>
  </sheetData>
  <mergeCells count="7">
    <mergeCell ref="B30:D30"/>
    <mergeCell ref="B36:D36"/>
    <mergeCell ref="B2:D2"/>
    <mergeCell ref="B3:D3"/>
    <mergeCell ref="B5:D5"/>
    <mergeCell ref="B13:D13"/>
    <mergeCell ref="B21:D2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5100"/>
  </sheetPr>
  <dimension ref="B1:K15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3" customWidth="1"/>
    <col min="2" max="2" width="8" customWidth="1"/>
    <col min="3" max="4" width="9" customWidth="1"/>
    <col min="5" max="6" width="30" customWidth="1"/>
    <col min="7" max="7" width="20" customWidth="1"/>
    <col min="8" max="9" width="12" customWidth="1"/>
    <col min="10" max="10" width="10" customWidth="1"/>
    <col min="11" max="11" width="24" customWidth="1"/>
  </cols>
  <sheetData>
    <row r="1" spans="2:11" ht="6" customHeight="1" x14ac:dyDescent="0.25"/>
    <row r="2" spans="2:11" ht="39.75" customHeight="1" x14ac:dyDescent="0.25">
      <c r="B2" s="82" t="s">
        <v>216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9.5" customHeight="1" x14ac:dyDescent="0.25">
      <c r="B3" s="83" t="s">
        <v>217</v>
      </c>
      <c r="C3" s="83"/>
      <c r="D3" s="83"/>
      <c r="E3" s="83"/>
      <c r="F3" s="83"/>
      <c r="G3" s="83"/>
      <c r="H3" s="83"/>
      <c r="I3" s="83"/>
      <c r="J3" s="83"/>
      <c r="K3" s="83"/>
    </row>
    <row r="4" spans="2:11" ht="15.75" customHeight="1" x14ac:dyDescent="0.25">
      <c r="B4" s="84" t="s">
        <v>218</v>
      </c>
      <c r="C4" s="84"/>
      <c r="D4" s="84"/>
      <c r="E4" s="84"/>
      <c r="F4" s="84"/>
      <c r="G4" s="84"/>
      <c r="H4" s="84"/>
      <c r="I4" s="84"/>
      <c r="J4" s="84"/>
      <c r="K4" s="84"/>
    </row>
    <row r="5" spans="2:11" ht="30" customHeight="1" x14ac:dyDescent="0.25">
      <c r="B5" s="65" t="s">
        <v>48</v>
      </c>
      <c r="C5" s="65" t="s">
        <v>219</v>
      </c>
      <c r="D5" s="65" t="s">
        <v>220</v>
      </c>
      <c r="E5" s="65" t="s">
        <v>50</v>
      </c>
      <c r="F5" s="65" t="s">
        <v>221</v>
      </c>
      <c r="G5" s="65" t="s">
        <v>222</v>
      </c>
      <c r="H5" s="65" t="s">
        <v>223</v>
      </c>
      <c r="I5" s="65" t="s">
        <v>224</v>
      </c>
      <c r="J5" s="65" t="s">
        <v>57</v>
      </c>
      <c r="K5" s="65" t="s">
        <v>225</v>
      </c>
    </row>
    <row r="6" spans="2:11" ht="60" customHeight="1" x14ac:dyDescent="0.25">
      <c r="B6" s="66" t="s">
        <v>107</v>
      </c>
      <c r="C6" s="67" t="s">
        <v>207</v>
      </c>
      <c r="D6" s="68">
        <v>5</v>
      </c>
      <c r="E6" s="69" t="s">
        <v>226</v>
      </c>
      <c r="F6" s="70" t="s">
        <v>227</v>
      </c>
      <c r="G6" s="69"/>
      <c r="H6" s="69"/>
      <c r="I6" s="69"/>
      <c r="J6" s="69" t="s">
        <v>82</v>
      </c>
      <c r="K6" s="71" t="s">
        <v>228</v>
      </c>
    </row>
    <row r="7" spans="2:11" ht="60" customHeight="1" x14ac:dyDescent="0.25">
      <c r="B7" s="72" t="s">
        <v>135</v>
      </c>
      <c r="C7" s="73" t="s">
        <v>210</v>
      </c>
      <c r="D7" s="74">
        <v>4</v>
      </c>
      <c r="E7" s="75" t="s">
        <v>229</v>
      </c>
      <c r="F7" s="76" t="s">
        <v>230</v>
      </c>
      <c r="G7" s="75"/>
      <c r="H7" s="75"/>
      <c r="I7" s="75"/>
      <c r="J7" s="75" t="s">
        <v>82</v>
      </c>
      <c r="K7" s="76"/>
    </row>
    <row r="8" spans="2:11" ht="60" customHeight="1" x14ac:dyDescent="0.25">
      <c r="B8" s="77" t="s">
        <v>120</v>
      </c>
      <c r="C8" s="78" t="s">
        <v>210</v>
      </c>
      <c r="D8" s="79">
        <v>4</v>
      </c>
      <c r="E8" s="80" t="s">
        <v>231</v>
      </c>
      <c r="F8" s="81" t="s">
        <v>232</v>
      </c>
      <c r="G8" s="80"/>
      <c r="H8" s="80"/>
      <c r="I8" s="80"/>
      <c r="J8" s="80" t="s">
        <v>82</v>
      </c>
      <c r="K8" s="81"/>
    </row>
    <row r="9" spans="2:11" ht="60" customHeight="1" x14ac:dyDescent="0.25">
      <c r="B9" s="72" t="s">
        <v>115</v>
      </c>
      <c r="C9" s="73" t="s">
        <v>210</v>
      </c>
      <c r="D9" s="74">
        <v>3</v>
      </c>
      <c r="E9" s="75" t="s">
        <v>233</v>
      </c>
      <c r="F9" s="76" t="s">
        <v>234</v>
      </c>
      <c r="G9" s="75"/>
      <c r="H9" s="75"/>
      <c r="I9" s="75"/>
      <c r="J9" s="75" t="s">
        <v>82</v>
      </c>
      <c r="K9" s="76"/>
    </row>
    <row r="10" spans="2:11" ht="60" customHeight="1" x14ac:dyDescent="0.25">
      <c r="B10" s="77" t="s">
        <v>73</v>
      </c>
      <c r="C10" s="78" t="s">
        <v>210</v>
      </c>
      <c r="D10" s="79">
        <v>3</v>
      </c>
      <c r="E10" s="80" t="s">
        <v>235</v>
      </c>
      <c r="F10" s="81" t="s">
        <v>236</v>
      </c>
      <c r="G10" s="80"/>
      <c r="H10" s="80"/>
      <c r="I10" s="80"/>
      <c r="J10" s="80" t="s">
        <v>82</v>
      </c>
      <c r="K10" s="81"/>
    </row>
    <row r="11" spans="2:11" ht="60" customHeight="1" x14ac:dyDescent="0.25">
      <c r="B11" s="72" t="s">
        <v>142</v>
      </c>
      <c r="C11" s="73" t="s">
        <v>210</v>
      </c>
      <c r="D11" s="74">
        <v>3</v>
      </c>
      <c r="E11" s="75" t="s">
        <v>237</v>
      </c>
      <c r="F11" s="76" t="s">
        <v>238</v>
      </c>
      <c r="G11" s="75"/>
      <c r="H11" s="75"/>
      <c r="I11" s="75"/>
      <c r="J11" s="75" t="s">
        <v>82</v>
      </c>
      <c r="K11" s="76"/>
    </row>
    <row r="12" spans="2:11" ht="60" customHeight="1" x14ac:dyDescent="0.25">
      <c r="B12" s="77" t="s">
        <v>149</v>
      </c>
      <c r="C12" s="78" t="s">
        <v>210</v>
      </c>
      <c r="D12" s="79">
        <v>3</v>
      </c>
      <c r="E12" s="80" t="s">
        <v>239</v>
      </c>
      <c r="F12" s="81" t="s">
        <v>240</v>
      </c>
      <c r="G12" s="80"/>
      <c r="H12" s="80"/>
      <c r="I12" s="80"/>
      <c r="J12" s="80" t="s">
        <v>82</v>
      </c>
      <c r="K12" s="81"/>
    </row>
    <row r="13" spans="2:11" ht="60" customHeight="1" x14ac:dyDescent="0.25">
      <c r="B13" s="72" t="s">
        <v>92</v>
      </c>
      <c r="C13" s="73" t="s">
        <v>210</v>
      </c>
      <c r="D13" s="74">
        <v>2</v>
      </c>
      <c r="E13" s="75" t="s">
        <v>241</v>
      </c>
      <c r="F13" s="76" t="s">
        <v>242</v>
      </c>
      <c r="G13" s="75"/>
      <c r="H13" s="75"/>
      <c r="I13" s="75"/>
      <c r="J13" s="75" t="s">
        <v>82</v>
      </c>
      <c r="K13" s="76"/>
    </row>
    <row r="14" spans="2:11" ht="60" customHeight="1" x14ac:dyDescent="0.25">
      <c r="B14" s="77" t="s">
        <v>99</v>
      </c>
      <c r="C14" s="78" t="s">
        <v>210</v>
      </c>
      <c r="D14" s="79">
        <v>2</v>
      </c>
      <c r="E14" s="80" t="s">
        <v>243</v>
      </c>
      <c r="F14" s="81" t="s">
        <v>244</v>
      </c>
      <c r="G14" s="80"/>
      <c r="H14" s="80"/>
      <c r="I14" s="80"/>
      <c r="J14" s="80" t="s">
        <v>82</v>
      </c>
      <c r="K14" s="81"/>
    </row>
    <row r="15" spans="2:11" ht="60" customHeight="1" x14ac:dyDescent="0.25">
      <c r="B15" s="72" t="s">
        <v>127</v>
      </c>
      <c r="C15" s="73" t="s">
        <v>210</v>
      </c>
      <c r="D15" s="74">
        <v>2</v>
      </c>
      <c r="E15" s="75" t="s">
        <v>245</v>
      </c>
      <c r="F15" s="76" t="s">
        <v>246</v>
      </c>
      <c r="G15" s="75"/>
      <c r="H15" s="75"/>
      <c r="I15" s="75"/>
      <c r="J15" s="75" t="s">
        <v>82</v>
      </c>
      <c r="K15" s="76"/>
    </row>
  </sheetData>
  <mergeCells count="3">
    <mergeCell ref="B2:K2"/>
    <mergeCell ref="B3:K3"/>
    <mergeCell ref="B4:K4"/>
  </mergeCells>
  <conditionalFormatting sqref="C6:C36">
    <cfRule type="cellIs" dxfId="3" priority="2" operator="equal">
      <formula>"HIGH"</formula>
    </cfRule>
    <cfRule type="cellIs" dxfId="2" priority="3" operator="equal">
      <formula>"MEDIUM"</formula>
    </cfRule>
  </conditionalFormatting>
  <conditionalFormatting sqref="D6:D36">
    <cfRule type="cellIs" dxfId="1" priority="4" operator="greaterThanOrEqual">
      <formula>5</formula>
    </cfRule>
    <cfRule type="cellIs" dxfId="0" priority="5" operator="between">
      <formula>1</formula>
      <formula>4</formula>
    </cfRule>
  </conditionalFormatting>
  <dataValidations count="1">
    <dataValidation type="list" sqref="J6:J36" xr:uid="{00000000-0002-0000-0300-000000000000}">
      <formula1>"Open,In Progress,Closed,Escalated,N/A"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HIRA Register</vt:lpstr>
      <vt:lpstr>Scoring Guide</vt:lpstr>
      <vt:lpstr>Action Plan</vt:lpstr>
      <vt:lpstr>'HIRA Register'!Print_Titles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Philip de Witt</cp:lastModifiedBy>
  <cp:revision>0</cp:revision>
  <dcterms:created xsi:type="dcterms:W3CDTF">2026-04-11T19:40:32Z</dcterms:created>
  <dcterms:modified xsi:type="dcterms:W3CDTF">2026-04-12T06:45:39Z</dcterms:modified>
  <dc:language>en-US</dc:language>
</cp:coreProperties>
</file>